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Revenue Cycle\Rev+Fin Shared\Price Estimator - Shoppable Service\"/>
    </mc:Choice>
  </mc:AlternateContent>
  <xr:revisionPtr revIDLastSave="0" documentId="13_ncr:1_{25E416B6-976A-4B33-84AE-6519971CE9D1}" xr6:coauthVersionLast="47" xr6:coauthVersionMax="47" xr10:uidLastSave="{00000000-0000-0000-0000-000000000000}"/>
  <bookViews>
    <workbookView xWindow="0" yWindow="330" windowWidth="28800" windowHeight="15180" xr2:uid="{398CF2D5-D40E-4822-81A3-7DEA85DDE2C9}"/>
  </bookViews>
  <sheets>
    <sheet name="SPMC Payment Estimator" sheetId="6" r:id="rId1"/>
    <sheet name="SPMC Payment Estimator Test" sheetId="3" state="hidden" r:id="rId2"/>
    <sheet name="Calc" sheetId="4" state="hidden" r:id="rId3"/>
    <sheet name="Ins Summary" sheetId="5" state="hidden" r:id="rId4"/>
    <sheet name="Payment" sheetId="2" state="hidden" r:id="rId5"/>
    <sheet name="2021 Chargemaster" sheetId="1" state="hidden" r:id="rId6"/>
  </sheets>
  <definedNames>
    <definedName name="_xlnm._FilterDatabase" localSheetId="5" hidden="1">'2021 Chargemaster'!$A$7:$L$7</definedName>
    <definedName name="_xlnm._FilterDatabase" localSheetId="4" hidden="1">Payment!$A$7:$C$7</definedName>
    <definedName name="_xlnm.Print_Area" localSheetId="5">'2021 Chargemaster'!$A$1:$L$252</definedName>
    <definedName name="_xlnm.Print_Area" localSheetId="4">Payment!$A$1:$C$253</definedName>
    <definedName name="_xlnm.Print_Titles" localSheetId="5">'2021 Chargemaster'!$1:$7</definedName>
    <definedName name="_xlnm.Print_Titles" localSheetId="4">Payment!$1:$7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D22" i="6" s="1"/>
  <c r="AS333" i="2" l="1"/>
  <c r="AR333" i="2"/>
  <c r="AQ333" i="2"/>
  <c r="AP333" i="2"/>
  <c r="AO333" i="2"/>
  <c r="AN333" i="2"/>
  <c r="AM333" i="2"/>
  <c r="AL333" i="2"/>
  <c r="AK333" i="2"/>
  <c r="AJ333" i="2"/>
  <c r="AI333" i="2"/>
  <c r="AH333" i="2"/>
  <c r="AG333" i="2"/>
  <c r="AF333" i="2"/>
  <c r="AE333" i="2"/>
  <c r="AD333" i="2"/>
  <c r="AC333" i="2"/>
  <c r="AB333" i="2"/>
  <c r="AA333" i="2"/>
  <c r="Z333" i="2"/>
  <c r="Y333" i="2"/>
  <c r="X333" i="2"/>
  <c r="W333" i="2"/>
  <c r="V333" i="2"/>
  <c r="U333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AS332" i="2"/>
  <c r="AR332" i="2"/>
  <c r="AQ332" i="2"/>
  <c r="AP332" i="2"/>
  <c r="AO332" i="2"/>
  <c r="AN332" i="2"/>
  <c r="AM332" i="2"/>
  <c r="AL332" i="2"/>
  <c r="AK332" i="2"/>
  <c r="AJ332" i="2"/>
  <c r="AI332" i="2"/>
  <c r="AH332" i="2"/>
  <c r="AG332" i="2"/>
  <c r="AF332" i="2"/>
  <c r="AE332" i="2"/>
  <c r="AD332" i="2"/>
  <c r="AC332" i="2"/>
  <c r="AB332" i="2"/>
  <c r="AA332" i="2"/>
  <c r="Z332" i="2"/>
  <c r="Y332" i="2"/>
  <c r="X332" i="2"/>
  <c r="W332" i="2"/>
  <c r="V332" i="2"/>
  <c r="U332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AS331" i="2"/>
  <c r="AR331" i="2"/>
  <c r="AQ331" i="2"/>
  <c r="AP331" i="2"/>
  <c r="AO331" i="2"/>
  <c r="AN331" i="2"/>
  <c r="AM331" i="2"/>
  <c r="AL331" i="2"/>
  <c r="AK331" i="2"/>
  <c r="AJ331" i="2"/>
  <c r="AI331" i="2"/>
  <c r="AH331" i="2"/>
  <c r="AG331" i="2"/>
  <c r="AF331" i="2"/>
  <c r="AE331" i="2"/>
  <c r="AD331" i="2"/>
  <c r="AC331" i="2"/>
  <c r="AB331" i="2"/>
  <c r="AA331" i="2"/>
  <c r="Z331" i="2"/>
  <c r="Y331" i="2"/>
  <c r="X331" i="2"/>
  <c r="W331" i="2"/>
  <c r="V331" i="2"/>
  <c r="U331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AS330" i="2"/>
  <c r="AR330" i="2"/>
  <c r="AQ330" i="2"/>
  <c r="AP330" i="2"/>
  <c r="AO330" i="2"/>
  <c r="AN330" i="2"/>
  <c r="AM330" i="2"/>
  <c r="AL330" i="2"/>
  <c r="AK330" i="2"/>
  <c r="AJ330" i="2"/>
  <c r="AI330" i="2"/>
  <c r="AH330" i="2"/>
  <c r="AG330" i="2"/>
  <c r="AF330" i="2"/>
  <c r="AE330" i="2"/>
  <c r="AD330" i="2"/>
  <c r="AC330" i="2"/>
  <c r="AB330" i="2"/>
  <c r="AA330" i="2"/>
  <c r="Z330" i="2"/>
  <c r="Y330" i="2"/>
  <c r="X330" i="2"/>
  <c r="W330" i="2"/>
  <c r="V330" i="2"/>
  <c r="U330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AS329" i="2"/>
  <c r="AR329" i="2"/>
  <c r="AQ329" i="2"/>
  <c r="AP329" i="2"/>
  <c r="AO329" i="2"/>
  <c r="AN329" i="2"/>
  <c r="AM329" i="2"/>
  <c r="AL329" i="2"/>
  <c r="AK329" i="2"/>
  <c r="AJ329" i="2"/>
  <c r="AI329" i="2"/>
  <c r="AH329" i="2"/>
  <c r="AG329" i="2"/>
  <c r="AF329" i="2"/>
  <c r="AE329" i="2"/>
  <c r="AD329" i="2"/>
  <c r="AC329" i="2"/>
  <c r="AB329" i="2"/>
  <c r="AA329" i="2"/>
  <c r="Z329" i="2"/>
  <c r="Y329" i="2"/>
  <c r="X329" i="2"/>
  <c r="W329" i="2"/>
  <c r="V329" i="2"/>
  <c r="U329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AS328" i="2"/>
  <c r="AR328" i="2"/>
  <c r="AQ328" i="2"/>
  <c r="AP328" i="2"/>
  <c r="AO328" i="2"/>
  <c r="AN328" i="2"/>
  <c r="AM328" i="2"/>
  <c r="AL328" i="2"/>
  <c r="AK328" i="2"/>
  <c r="AJ328" i="2"/>
  <c r="AI328" i="2"/>
  <c r="AH328" i="2"/>
  <c r="AG328" i="2"/>
  <c r="AF328" i="2"/>
  <c r="AE328" i="2"/>
  <c r="AD328" i="2"/>
  <c r="AC328" i="2"/>
  <c r="AB328" i="2"/>
  <c r="AA328" i="2"/>
  <c r="Z328" i="2"/>
  <c r="Y328" i="2"/>
  <c r="X328" i="2"/>
  <c r="W328" i="2"/>
  <c r="V328" i="2"/>
  <c r="U328" i="2"/>
  <c r="T328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D328" i="2"/>
  <c r="AS327" i="2"/>
  <c r="AR327" i="2"/>
  <c r="AQ327" i="2"/>
  <c r="AP327" i="2"/>
  <c r="AO327" i="2"/>
  <c r="AN327" i="2"/>
  <c r="AM327" i="2"/>
  <c r="AL327" i="2"/>
  <c r="AK327" i="2"/>
  <c r="AJ327" i="2"/>
  <c r="AI327" i="2"/>
  <c r="AH327" i="2"/>
  <c r="AG327" i="2"/>
  <c r="AF327" i="2"/>
  <c r="AE327" i="2"/>
  <c r="AD327" i="2"/>
  <c r="AC327" i="2"/>
  <c r="AB327" i="2"/>
  <c r="AA327" i="2"/>
  <c r="Z327" i="2"/>
  <c r="Y327" i="2"/>
  <c r="X327" i="2"/>
  <c r="W327" i="2"/>
  <c r="V327" i="2"/>
  <c r="U327" i="2"/>
  <c r="T327" i="2"/>
  <c r="S327" i="2"/>
  <c r="R327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D327" i="2"/>
  <c r="AS326" i="2"/>
  <c r="AR326" i="2"/>
  <c r="AQ326" i="2"/>
  <c r="AP326" i="2"/>
  <c r="AO326" i="2"/>
  <c r="AN326" i="2"/>
  <c r="AM326" i="2"/>
  <c r="AL326" i="2"/>
  <c r="AK326" i="2"/>
  <c r="AJ326" i="2"/>
  <c r="AI326" i="2"/>
  <c r="AH326" i="2"/>
  <c r="AG326" i="2"/>
  <c r="AF326" i="2"/>
  <c r="AE326" i="2"/>
  <c r="AD326" i="2"/>
  <c r="AC326" i="2"/>
  <c r="AB326" i="2"/>
  <c r="AA326" i="2"/>
  <c r="Z326" i="2"/>
  <c r="Y326" i="2"/>
  <c r="X326" i="2"/>
  <c r="W326" i="2"/>
  <c r="V326" i="2"/>
  <c r="U326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D326" i="2"/>
  <c r="AS325" i="2"/>
  <c r="AR325" i="2"/>
  <c r="AQ325" i="2"/>
  <c r="AP325" i="2"/>
  <c r="AO325" i="2"/>
  <c r="AN325" i="2"/>
  <c r="AM325" i="2"/>
  <c r="AL325" i="2"/>
  <c r="AK325" i="2"/>
  <c r="AJ325" i="2"/>
  <c r="AI325" i="2"/>
  <c r="AH325" i="2"/>
  <c r="AG325" i="2"/>
  <c r="AF325" i="2"/>
  <c r="AE325" i="2"/>
  <c r="AD325" i="2"/>
  <c r="AC325" i="2"/>
  <c r="AB325" i="2"/>
  <c r="AA325" i="2"/>
  <c r="Z325" i="2"/>
  <c r="Y325" i="2"/>
  <c r="X325" i="2"/>
  <c r="W325" i="2"/>
  <c r="V325" i="2"/>
  <c r="U325" i="2"/>
  <c r="T325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AS324" i="2"/>
  <c r="AR324" i="2"/>
  <c r="AQ324" i="2"/>
  <c r="AP324" i="2"/>
  <c r="AO324" i="2"/>
  <c r="AN324" i="2"/>
  <c r="AM324" i="2"/>
  <c r="AL324" i="2"/>
  <c r="AK324" i="2"/>
  <c r="AJ324" i="2"/>
  <c r="AI324" i="2"/>
  <c r="AH324" i="2"/>
  <c r="AG324" i="2"/>
  <c r="AF324" i="2"/>
  <c r="AE324" i="2"/>
  <c r="AD324" i="2"/>
  <c r="AC324" i="2"/>
  <c r="AB324" i="2"/>
  <c r="AA324" i="2"/>
  <c r="Z324" i="2"/>
  <c r="Y324" i="2"/>
  <c r="X324" i="2"/>
  <c r="W324" i="2"/>
  <c r="V324" i="2"/>
  <c r="U324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AS323" i="2"/>
  <c r="AR323" i="2"/>
  <c r="AQ323" i="2"/>
  <c r="AP323" i="2"/>
  <c r="AO323" i="2"/>
  <c r="AN323" i="2"/>
  <c r="AM323" i="2"/>
  <c r="AL323" i="2"/>
  <c r="AK323" i="2"/>
  <c r="AJ323" i="2"/>
  <c r="AI323" i="2"/>
  <c r="AH323" i="2"/>
  <c r="AG323" i="2"/>
  <c r="AF323" i="2"/>
  <c r="AE323" i="2"/>
  <c r="AD323" i="2"/>
  <c r="AC323" i="2"/>
  <c r="AB323" i="2"/>
  <c r="AA323" i="2"/>
  <c r="Z323" i="2"/>
  <c r="Y323" i="2"/>
  <c r="X323" i="2"/>
  <c r="W323" i="2"/>
  <c r="V323" i="2"/>
  <c r="U323" i="2"/>
  <c r="T323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D323" i="2"/>
  <c r="AS322" i="2"/>
  <c r="AR322" i="2"/>
  <c r="AQ322" i="2"/>
  <c r="AP322" i="2"/>
  <c r="AO322" i="2"/>
  <c r="AN322" i="2"/>
  <c r="AM322" i="2"/>
  <c r="AL322" i="2"/>
  <c r="AK322" i="2"/>
  <c r="AJ322" i="2"/>
  <c r="AI322" i="2"/>
  <c r="AH322" i="2"/>
  <c r="AG322" i="2"/>
  <c r="AF322" i="2"/>
  <c r="AE322" i="2"/>
  <c r="AD322" i="2"/>
  <c r="AC322" i="2"/>
  <c r="AB322" i="2"/>
  <c r="AA322" i="2"/>
  <c r="Z322" i="2"/>
  <c r="Y322" i="2"/>
  <c r="X322" i="2"/>
  <c r="W322" i="2"/>
  <c r="V322" i="2"/>
  <c r="U322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AS321" i="2"/>
  <c r="AR321" i="2"/>
  <c r="AQ321" i="2"/>
  <c r="AP321" i="2"/>
  <c r="AO321" i="2"/>
  <c r="AN321" i="2"/>
  <c r="AM321" i="2"/>
  <c r="AL321" i="2"/>
  <c r="AK321" i="2"/>
  <c r="AJ321" i="2"/>
  <c r="AI321" i="2"/>
  <c r="AH321" i="2"/>
  <c r="AG321" i="2"/>
  <c r="AF321" i="2"/>
  <c r="AE321" i="2"/>
  <c r="AD321" i="2"/>
  <c r="AC321" i="2"/>
  <c r="AB321" i="2"/>
  <c r="AA321" i="2"/>
  <c r="Z321" i="2"/>
  <c r="Y321" i="2"/>
  <c r="X321" i="2"/>
  <c r="W321" i="2"/>
  <c r="V321" i="2"/>
  <c r="U321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AS320" i="2"/>
  <c r="AR320" i="2"/>
  <c r="AQ320" i="2"/>
  <c r="AP320" i="2"/>
  <c r="AO320" i="2"/>
  <c r="AN320" i="2"/>
  <c r="AM320" i="2"/>
  <c r="AL320" i="2"/>
  <c r="AK320" i="2"/>
  <c r="AJ320" i="2"/>
  <c r="AI320" i="2"/>
  <c r="AH320" i="2"/>
  <c r="AG320" i="2"/>
  <c r="AF320" i="2"/>
  <c r="AE320" i="2"/>
  <c r="AD320" i="2"/>
  <c r="AC320" i="2"/>
  <c r="AB320" i="2"/>
  <c r="AA320" i="2"/>
  <c r="Z320" i="2"/>
  <c r="Y320" i="2"/>
  <c r="X320" i="2"/>
  <c r="W320" i="2"/>
  <c r="V320" i="2"/>
  <c r="U320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AS319" i="2"/>
  <c r="AR319" i="2"/>
  <c r="AQ319" i="2"/>
  <c r="AP319" i="2"/>
  <c r="AO319" i="2"/>
  <c r="AN319" i="2"/>
  <c r="AM319" i="2"/>
  <c r="AL319" i="2"/>
  <c r="AK319" i="2"/>
  <c r="AJ319" i="2"/>
  <c r="AI319" i="2"/>
  <c r="AH319" i="2"/>
  <c r="AG319" i="2"/>
  <c r="AF319" i="2"/>
  <c r="AE319" i="2"/>
  <c r="AD319" i="2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AS318" i="2"/>
  <c r="AR318" i="2"/>
  <c r="AQ318" i="2"/>
  <c r="AP318" i="2"/>
  <c r="AO318" i="2"/>
  <c r="AN318" i="2"/>
  <c r="AM318" i="2"/>
  <c r="AL318" i="2"/>
  <c r="AK318" i="2"/>
  <c r="AJ318" i="2"/>
  <c r="AI318" i="2"/>
  <c r="AH318" i="2"/>
  <c r="AG318" i="2"/>
  <c r="AF318" i="2"/>
  <c r="AE318" i="2"/>
  <c r="AD318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AS317" i="2"/>
  <c r="AR317" i="2"/>
  <c r="AQ317" i="2"/>
  <c r="AP317" i="2"/>
  <c r="AO317" i="2"/>
  <c r="AN317" i="2"/>
  <c r="AM317" i="2"/>
  <c r="AL317" i="2"/>
  <c r="AK317" i="2"/>
  <c r="AJ317" i="2"/>
  <c r="AI317" i="2"/>
  <c r="AH317" i="2"/>
  <c r="AG317" i="2"/>
  <c r="AF317" i="2"/>
  <c r="AE317" i="2"/>
  <c r="AD317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AS316" i="2"/>
  <c r="AR316" i="2"/>
  <c r="AQ316" i="2"/>
  <c r="AP316" i="2"/>
  <c r="AO316" i="2"/>
  <c r="AN316" i="2"/>
  <c r="AM316" i="2"/>
  <c r="AL316" i="2"/>
  <c r="AK316" i="2"/>
  <c r="AJ316" i="2"/>
  <c r="AI316" i="2"/>
  <c r="AH316" i="2"/>
  <c r="AG316" i="2"/>
  <c r="AF316" i="2"/>
  <c r="AE316" i="2"/>
  <c r="AD316" i="2"/>
  <c r="AC316" i="2"/>
  <c r="AB316" i="2"/>
  <c r="AA316" i="2"/>
  <c r="Z316" i="2"/>
  <c r="Y316" i="2"/>
  <c r="X316" i="2"/>
  <c r="W316" i="2"/>
  <c r="V316" i="2"/>
  <c r="U316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AS315" i="2"/>
  <c r="AR315" i="2"/>
  <c r="AQ315" i="2"/>
  <c r="AP315" i="2"/>
  <c r="AO315" i="2"/>
  <c r="AN315" i="2"/>
  <c r="AM315" i="2"/>
  <c r="AL315" i="2"/>
  <c r="AK315" i="2"/>
  <c r="AJ315" i="2"/>
  <c r="AI315" i="2"/>
  <c r="AH315" i="2"/>
  <c r="AG315" i="2"/>
  <c r="AF315" i="2"/>
  <c r="AE315" i="2"/>
  <c r="AD315" i="2"/>
  <c r="AC315" i="2"/>
  <c r="AB315" i="2"/>
  <c r="AA315" i="2"/>
  <c r="Z315" i="2"/>
  <c r="Y315" i="2"/>
  <c r="X315" i="2"/>
  <c r="W315" i="2"/>
  <c r="V315" i="2"/>
  <c r="U315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AS314" i="2"/>
  <c r="AR314" i="2"/>
  <c r="AQ314" i="2"/>
  <c r="AP314" i="2"/>
  <c r="AO314" i="2"/>
  <c r="AN314" i="2"/>
  <c r="AM314" i="2"/>
  <c r="AL314" i="2"/>
  <c r="AK314" i="2"/>
  <c r="AJ314" i="2"/>
  <c r="AI314" i="2"/>
  <c r="AH314" i="2"/>
  <c r="AG314" i="2"/>
  <c r="AF314" i="2"/>
  <c r="AE314" i="2"/>
  <c r="AD314" i="2"/>
  <c r="AC314" i="2"/>
  <c r="AB314" i="2"/>
  <c r="AA314" i="2"/>
  <c r="Z314" i="2"/>
  <c r="Y314" i="2"/>
  <c r="X314" i="2"/>
  <c r="W314" i="2"/>
  <c r="V314" i="2"/>
  <c r="U314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D314" i="2"/>
  <c r="AS313" i="2"/>
  <c r="AR313" i="2"/>
  <c r="AQ313" i="2"/>
  <c r="AP313" i="2"/>
  <c r="AO313" i="2"/>
  <c r="AN313" i="2"/>
  <c r="AM313" i="2"/>
  <c r="AL313" i="2"/>
  <c r="AK313" i="2"/>
  <c r="AJ313" i="2"/>
  <c r="AI313" i="2"/>
  <c r="AH313" i="2"/>
  <c r="AG313" i="2"/>
  <c r="AF313" i="2"/>
  <c r="AE313" i="2"/>
  <c r="AD313" i="2"/>
  <c r="AC313" i="2"/>
  <c r="AB313" i="2"/>
  <c r="AA313" i="2"/>
  <c r="Z313" i="2"/>
  <c r="Y313" i="2"/>
  <c r="X313" i="2"/>
  <c r="W313" i="2"/>
  <c r="V313" i="2"/>
  <c r="U313" i="2"/>
  <c r="T313" i="2"/>
  <c r="S313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D313" i="2"/>
  <c r="AS312" i="2"/>
  <c r="AR312" i="2"/>
  <c r="AQ312" i="2"/>
  <c r="AP312" i="2"/>
  <c r="AO312" i="2"/>
  <c r="AN312" i="2"/>
  <c r="AM312" i="2"/>
  <c r="AL312" i="2"/>
  <c r="AK312" i="2"/>
  <c r="AJ312" i="2"/>
  <c r="AI312" i="2"/>
  <c r="AH312" i="2"/>
  <c r="AG312" i="2"/>
  <c r="AF312" i="2"/>
  <c r="AE312" i="2"/>
  <c r="AD312" i="2"/>
  <c r="AC312" i="2"/>
  <c r="AB312" i="2"/>
  <c r="AA312" i="2"/>
  <c r="Z312" i="2"/>
  <c r="Y312" i="2"/>
  <c r="X312" i="2"/>
  <c r="W312" i="2"/>
  <c r="V312" i="2"/>
  <c r="U312" i="2"/>
  <c r="T312" i="2"/>
  <c r="S312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D312" i="2"/>
  <c r="AS311" i="2"/>
  <c r="AR311" i="2"/>
  <c r="AQ311" i="2"/>
  <c r="AP311" i="2"/>
  <c r="AO311" i="2"/>
  <c r="AN311" i="2"/>
  <c r="AM311" i="2"/>
  <c r="AL311" i="2"/>
  <c r="AK311" i="2"/>
  <c r="AJ311" i="2"/>
  <c r="AI311" i="2"/>
  <c r="AH311" i="2"/>
  <c r="AG311" i="2"/>
  <c r="AF311" i="2"/>
  <c r="AE311" i="2"/>
  <c r="AD311" i="2"/>
  <c r="AC311" i="2"/>
  <c r="AB311" i="2"/>
  <c r="AA311" i="2"/>
  <c r="Z311" i="2"/>
  <c r="Y311" i="2"/>
  <c r="X311" i="2"/>
  <c r="W311" i="2"/>
  <c r="V311" i="2"/>
  <c r="U311" i="2"/>
  <c r="T311" i="2"/>
  <c r="S311" i="2"/>
  <c r="R311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D311" i="2"/>
  <c r="AS310" i="2"/>
  <c r="AR310" i="2"/>
  <c r="AQ310" i="2"/>
  <c r="AP310" i="2"/>
  <c r="AO310" i="2"/>
  <c r="AN310" i="2"/>
  <c r="AM310" i="2"/>
  <c r="AL310" i="2"/>
  <c r="AK310" i="2"/>
  <c r="AJ310" i="2"/>
  <c r="AI310" i="2"/>
  <c r="AH310" i="2"/>
  <c r="AG310" i="2"/>
  <c r="AF310" i="2"/>
  <c r="AE310" i="2"/>
  <c r="AD310" i="2"/>
  <c r="AC310" i="2"/>
  <c r="AB310" i="2"/>
  <c r="AA310" i="2"/>
  <c r="Z310" i="2"/>
  <c r="Y310" i="2"/>
  <c r="X310" i="2"/>
  <c r="W310" i="2"/>
  <c r="V310" i="2"/>
  <c r="U310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AS309" i="2"/>
  <c r="AR309" i="2"/>
  <c r="AQ309" i="2"/>
  <c r="AP309" i="2"/>
  <c r="AO309" i="2"/>
  <c r="AN309" i="2"/>
  <c r="AM309" i="2"/>
  <c r="AL309" i="2"/>
  <c r="AK309" i="2"/>
  <c r="AJ309" i="2"/>
  <c r="AI309" i="2"/>
  <c r="AH309" i="2"/>
  <c r="AG309" i="2"/>
  <c r="AF309" i="2"/>
  <c r="AE309" i="2"/>
  <c r="AD309" i="2"/>
  <c r="AC309" i="2"/>
  <c r="AB309" i="2"/>
  <c r="AA309" i="2"/>
  <c r="Z309" i="2"/>
  <c r="Y309" i="2"/>
  <c r="X309" i="2"/>
  <c r="W309" i="2"/>
  <c r="V309" i="2"/>
  <c r="U309" i="2"/>
  <c r="T309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D309" i="2"/>
  <c r="AS308" i="2"/>
  <c r="AR308" i="2"/>
  <c r="AQ308" i="2"/>
  <c r="AP308" i="2"/>
  <c r="AO308" i="2"/>
  <c r="AN308" i="2"/>
  <c r="AM308" i="2"/>
  <c r="AL308" i="2"/>
  <c r="AK308" i="2"/>
  <c r="AJ308" i="2"/>
  <c r="AI308" i="2"/>
  <c r="AH308" i="2"/>
  <c r="AG308" i="2"/>
  <c r="AF308" i="2"/>
  <c r="AE308" i="2"/>
  <c r="AD308" i="2"/>
  <c r="AC308" i="2"/>
  <c r="AB308" i="2"/>
  <c r="AA308" i="2"/>
  <c r="Z308" i="2"/>
  <c r="Y308" i="2"/>
  <c r="X308" i="2"/>
  <c r="W308" i="2"/>
  <c r="V308" i="2"/>
  <c r="U308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AS307" i="2"/>
  <c r="AR307" i="2"/>
  <c r="AQ307" i="2"/>
  <c r="AP307" i="2"/>
  <c r="AO307" i="2"/>
  <c r="AN307" i="2"/>
  <c r="AM307" i="2"/>
  <c r="AL307" i="2"/>
  <c r="AK307" i="2"/>
  <c r="AJ307" i="2"/>
  <c r="AI307" i="2"/>
  <c r="AH307" i="2"/>
  <c r="AG307" i="2"/>
  <c r="AF307" i="2"/>
  <c r="AE307" i="2"/>
  <c r="AD307" i="2"/>
  <c r="AC307" i="2"/>
  <c r="AB307" i="2"/>
  <c r="AA307" i="2"/>
  <c r="Z307" i="2"/>
  <c r="Y307" i="2"/>
  <c r="X307" i="2"/>
  <c r="W307" i="2"/>
  <c r="V307" i="2"/>
  <c r="U307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AS306" i="2"/>
  <c r="AR306" i="2"/>
  <c r="AQ306" i="2"/>
  <c r="AP306" i="2"/>
  <c r="AO306" i="2"/>
  <c r="AN306" i="2"/>
  <c r="AM306" i="2"/>
  <c r="AL306" i="2"/>
  <c r="AK306" i="2"/>
  <c r="AJ306" i="2"/>
  <c r="AI306" i="2"/>
  <c r="AH306" i="2"/>
  <c r="AG306" i="2"/>
  <c r="AF306" i="2"/>
  <c r="AE306" i="2"/>
  <c r="AD306" i="2"/>
  <c r="AC306" i="2"/>
  <c r="AB306" i="2"/>
  <c r="AA306" i="2"/>
  <c r="Z306" i="2"/>
  <c r="Y306" i="2"/>
  <c r="X306" i="2"/>
  <c r="W306" i="2"/>
  <c r="V306" i="2"/>
  <c r="U306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AS305" i="2"/>
  <c r="AR305" i="2"/>
  <c r="AQ305" i="2"/>
  <c r="AP305" i="2"/>
  <c r="AO305" i="2"/>
  <c r="AN305" i="2"/>
  <c r="AM305" i="2"/>
  <c r="AL305" i="2"/>
  <c r="AK305" i="2"/>
  <c r="AJ305" i="2"/>
  <c r="AI305" i="2"/>
  <c r="AH305" i="2"/>
  <c r="AG305" i="2"/>
  <c r="AF305" i="2"/>
  <c r="AE305" i="2"/>
  <c r="AD305" i="2"/>
  <c r="AC305" i="2"/>
  <c r="AB305" i="2"/>
  <c r="AA305" i="2"/>
  <c r="Z305" i="2"/>
  <c r="Y305" i="2"/>
  <c r="X305" i="2"/>
  <c r="W305" i="2"/>
  <c r="V305" i="2"/>
  <c r="U305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AS304" i="2"/>
  <c r="AR304" i="2"/>
  <c r="AQ304" i="2"/>
  <c r="AP304" i="2"/>
  <c r="AO304" i="2"/>
  <c r="AN304" i="2"/>
  <c r="AM304" i="2"/>
  <c r="AL304" i="2"/>
  <c r="AK304" i="2"/>
  <c r="AJ304" i="2"/>
  <c r="AI304" i="2"/>
  <c r="AH304" i="2"/>
  <c r="AG304" i="2"/>
  <c r="AF304" i="2"/>
  <c r="AE304" i="2"/>
  <c r="AD304" i="2"/>
  <c r="AC304" i="2"/>
  <c r="AB304" i="2"/>
  <c r="AA304" i="2"/>
  <c r="Z304" i="2"/>
  <c r="Y304" i="2"/>
  <c r="X304" i="2"/>
  <c r="W304" i="2"/>
  <c r="V304" i="2"/>
  <c r="U304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AS303" i="2"/>
  <c r="AR303" i="2"/>
  <c r="AQ303" i="2"/>
  <c r="AP303" i="2"/>
  <c r="AO303" i="2"/>
  <c r="AN303" i="2"/>
  <c r="AM303" i="2"/>
  <c r="AL303" i="2"/>
  <c r="AK303" i="2"/>
  <c r="AJ303" i="2"/>
  <c r="AI303" i="2"/>
  <c r="AH303" i="2"/>
  <c r="AG303" i="2"/>
  <c r="AF303" i="2"/>
  <c r="AE303" i="2"/>
  <c r="AD303" i="2"/>
  <c r="AC303" i="2"/>
  <c r="AB303" i="2"/>
  <c r="AA303" i="2"/>
  <c r="Z303" i="2"/>
  <c r="Y303" i="2"/>
  <c r="X303" i="2"/>
  <c r="W303" i="2"/>
  <c r="V303" i="2"/>
  <c r="U303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AS302" i="2"/>
  <c r="AR302" i="2"/>
  <c r="AQ302" i="2"/>
  <c r="AP302" i="2"/>
  <c r="AO302" i="2"/>
  <c r="AN302" i="2"/>
  <c r="AM302" i="2"/>
  <c r="AL302" i="2"/>
  <c r="AK302" i="2"/>
  <c r="AJ302" i="2"/>
  <c r="AI302" i="2"/>
  <c r="AH302" i="2"/>
  <c r="AG302" i="2"/>
  <c r="AF302" i="2"/>
  <c r="AE302" i="2"/>
  <c r="AD302" i="2"/>
  <c r="AC302" i="2"/>
  <c r="AB302" i="2"/>
  <c r="AA302" i="2"/>
  <c r="Z302" i="2"/>
  <c r="Y302" i="2"/>
  <c r="X302" i="2"/>
  <c r="W302" i="2"/>
  <c r="V302" i="2"/>
  <c r="U302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AS301" i="2"/>
  <c r="AR301" i="2"/>
  <c r="AQ301" i="2"/>
  <c r="AP301" i="2"/>
  <c r="AO301" i="2"/>
  <c r="AN301" i="2"/>
  <c r="AM301" i="2"/>
  <c r="AL301" i="2"/>
  <c r="AK301" i="2"/>
  <c r="AJ301" i="2"/>
  <c r="AI301" i="2"/>
  <c r="AH301" i="2"/>
  <c r="AG301" i="2"/>
  <c r="AF301" i="2"/>
  <c r="AE301" i="2"/>
  <c r="AD301" i="2"/>
  <c r="AC301" i="2"/>
  <c r="AB301" i="2"/>
  <c r="AA301" i="2"/>
  <c r="Z301" i="2"/>
  <c r="Y301" i="2"/>
  <c r="X301" i="2"/>
  <c r="W301" i="2"/>
  <c r="V301" i="2"/>
  <c r="U301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AS300" i="2"/>
  <c r="AR300" i="2"/>
  <c r="AQ300" i="2"/>
  <c r="AP300" i="2"/>
  <c r="AO300" i="2"/>
  <c r="AN300" i="2"/>
  <c r="AM300" i="2"/>
  <c r="AL300" i="2"/>
  <c r="AK300" i="2"/>
  <c r="AJ300" i="2"/>
  <c r="AI300" i="2"/>
  <c r="AH300" i="2"/>
  <c r="AG300" i="2"/>
  <c r="AF300" i="2"/>
  <c r="AE300" i="2"/>
  <c r="AD300" i="2"/>
  <c r="AC300" i="2"/>
  <c r="AB300" i="2"/>
  <c r="AA300" i="2"/>
  <c r="Z300" i="2"/>
  <c r="Y300" i="2"/>
  <c r="X300" i="2"/>
  <c r="W300" i="2"/>
  <c r="V300" i="2"/>
  <c r="U300" i="2"/>
  <c r="T300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D300" i="2"/>
  <c r="AS299" i="2"/>
  <c r="AR299" i="2"/>
  <c r="AQ299" i="2"/>
  <c r="AP299" i="2"/>
  <c r="AO299" i="2"/>
  <c r="AN299" i="2"/>
  <c r="AM299" i="2"/>
  <c r="AL299" i="2"/>
  <c r="AK299" i="2"/>
  <c r="AJ299" i="2"/>
  <c r="AI299" i="2"/>
  <c r="AH299" i="2"/>
  <c r="AG299" i="2"/>
  <c r="AF299" i="2"/>
  <c r="AE299" i="2"/>
  <c r="AD299" i="2"/>
  <c r="AC299" i="2"/>
  <c r="AB299" i="2"/>
  <c r="AA299" i="2"/>
  <c r="Z299" i="2"/>
  <c r="Y299" i="2"/>
  <c r="X299" i="2"/>
  <c r="W299" i="2"/>
  <c r="V299" i="2"/>
  <c r="U299" i="2"/>
  <c r="T299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AS298" i="2"/>
  <c r="AR298" i="2"/>
  <c r="AQ298" i="2"/>
  <c r="AP298" i="2"/>
  <c r="AO298" i="2"/>
  <c r="AN298" i="2"/>
  <c r="AM298" i="2"/>
  <c r="AL298" i="2"/>
  <c r="AK298" i="2"/>
  <c r="AJ298" i="2"/>
  <c r="AI298" i="2"/>
  <c r="AH298" i="2"/>
  <c r="AG298" i="2"/>
  <c r="AF298" i="2"/>
  <c r="AE298" i="2"/>
  <c r="AD298" i="2"/>
  <c r="AC298" i="2"/>
  <c r="AB298" i="2"/>
  <c r="AA298" i="2"/>
  <c r="Z298" i="2"/>
  <c r="Y298" i="2"/>
  <c r="X298" i="2"/>
  <c r="W298" i="2"/>
  <c r="V298" i="2"/>
  <c r="U298" i="2"/>
  <c r="T298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D298" i="2"/>
  <c r="AS297" i="2"/>
  <c r="AR297" i="2"/>
  <c r="AQ297" i="2"/>
  <c r="AP297" i="2"/>
  <c r="AO297" i="2"/>
  <c r="AN297" i="2"/>
  <c r="AM297" i="2"/>
  <c r="AL297" i="2"/>
  <c r="AK297" i="2"/>
  <c r="AJ297" i="2"/>
  <c r="AI297" i="2"/>
  <c r="AH297" i="2"/>
  <c r="AG297" i="2"/>
  <c r="AF297" i="2"/>
  <c r="AE297" i="2"/>
  <c r="AD297" i="2"/>
  <c r="AC297" i="2"/>
  <c r="AB297" i="2"/>
  <c r="AA297" i="2"/>
  <c r="Z297" i="2"/>
  <c r="Y297" i="2"/>
  <c r="X297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AS296" i="2"/>
  <c r="AR296" i="2"/>
  <c r="AQ296" i="2"/>
  <c r="AP296" i="2"/>
  <c r="AO296" i="2"/>
  <c r="AN296" i="2"/>
  <c r="AM296" i="2"/>
  <c r="AL296" i="2"/>
  <c r="AK296" i="2"/>
  <c r="AJ296" i="2"/>
  <c r="AI296" i="2"/>
  <c r="AH296" i="2"/>
  <c r="AG296" i="2"/>
  <c r="AF296" i="2"/>
  <c r="AE296" i="2"/>
  <c r="AD296" i="2"/>
  <c r="AC296" i="2"/>
  <c r="AB296" i="2"/>
  <c r="AA296" i="2"/>
  <c r="Z296" i="2"/>
  <c r="Y296" i="2"/>
  <c r="X296" i="2"/>
  <c r="W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AS295" i="2"/>
  <c r="AR295" i="2"/>
  <c r="AQ295" i="2"/>
  <c r="AP295" i="2"/>
  <c r="AO295" i="2"/>
  <c r="AN295" i="2"/>
  <c r="AM295" i="2"/>
  <c r="AL295" i="2"/>
  <c r="AK295" i="2"/>
  <c r="AJ295" i="2"/>
  <c r="AI295" i="2"/>
  <c r="AH295" i="2"/>
  <c r="AG295" i="2"/>
  <c r="AF295" i="2"/>
  <c r="AE295" i="2"/>
  <c r="AD295" i="2"/>
  <c r="AC295" i="2"/>
  <c r="AB295" i="2"/>
  <c r="AA295" i="2"/>
  <c r="Z295" i="2"/>
  <c r="Y295" i="2"/>
  <c r="X295" i="2"/>
  <c r="W295" i="2"/>
  <c r="V295" i="2"/>
  <c r="U295" i="2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D295" i="2"/>
  <c r="AS294" i="2"/>
  <c r="AR294" i="2"/>
  <c r="AQ294" i="2"/>
  <c r="AP294" i="2"/>
  <c r="AO294" i="2"/>
  <c r="AN294" i="2"/>
  <c r="AM294" i="2"/>
  <c r="AL294" i="2"/>
  <c r="AK294" i="2"/>
  <c r="AJ294" i="2"/>
  <c r="AI294" i="2"/>
  <c r="AH294" i="2"/>
  <c r="AG294" i="2"/>
  <c r="AF294" i="2"/>
  <c r="AE294" i="2"/>
  <c r="AD294" i="2"/>
  <c r="AC294" i="2"/>
  <c r="AB294" i="2"/>
  <c r="AA294" i="2"/>
  <c r="Z294" i="2"/>
  <c r="Y294" i="2"/>
  <c r="X294" i="2"/>
  <c r="W294" i="2"/>
  <c r="V294" i="2"/>
  <c r="U294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AS293" i="2"/>
  <c r="AR293" i="2"/>
  <c r="AQ293" i="2"/>
  <c r="AP293" i="2"/>
  <c r="AO293" i="2"/>
  <c r="AN293" i="2"/>
  <c r="AM293" i="2"/>
  <c r="AL293" i="2"/>
  <c r="AK293" i="2"/>
  <c r="AJ293" i="2"/>
  <c r="AI293" i="2"/>
  <c r="AH293" i="2"/>
  <c r="AG293" i="2"/>
  <c r="AF293" i="2"/>
  <c r="AE293" i="2"/>
  <c r="AD293" i="2"/>
  <c r="AC293" i="2"/>
  <c r="AB293" i="2"/>
  <c r="AA293" i="2"/>
  <c r="Z293" i="2"/>
  <c r="Y293" i="2"/>
  <c r="X293" i="2"/>
  <c r="W293" i="2"/>
  <c r="V293" i="2"/>
  <c r="U293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AS292" i="2"/>
  <c r="AR292" i="2"/>
  <c r="AQ292" i="2"/>
  <c r="AP292" i="2"/>
  <c r="AO292" i="2"/>
  <c r="AN292" i="2"/>
  <c r="AM292" i="2"/>
  <c r="AL292" i="2"/>
  <c r="AK292" i="2"/>
  <c r="AJ292" i="2"/>
  <c r="AI292" i="2"/>
  <c r="AH292" i="2"/>
  <c r="AG292" i="2"/>
  <c r="AF292" i="2"/>
  <c r="AE292" i="2"/>
  <c r="AD292" i="2"/>
  <c r="AC292" i="2"/>
  <c r="AB292" i="2"/>
  <c r="AA292" i="2"/>
  <c r="Z292" i="2"/>
  <c r="Y292" i="2"/>
  <c r="X292" i="2"/>
  <c r="W292" i="2"/>
  <c r="V292" i="2"/>
  <c r="U292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AS291" i="2"/>
  <c r="AR291" i="2"/>
  <c r="AQ291" i="2"/>
  <c r="AP291" i="2"/>
  <c r="AO291" i="2"/>
  <c r="AN291" i="2"/>
  <c r="AM291" i="2"/>
  <c r="AL291" i="2"/>
  <c r="AK291" i="2"/>
  <c r="AJ291" i="2"/>
  <c r="AI291" i="2"/>
  <c r="AH291" i="2"/>
  <c r="AG291" i="2"/>
  <c r="AF291" i="2"/>
  <c r="AE291" i="2"/>
  <c r="AD291" i="2"/>
  <c r="AC291" i="2"/>
  <c r="AB291" i="2"/>
  <c r="AA291" i="2"/>
  <c r="Z291" i="2"/>
  <c r="Y291" i="2"/>
  <c r="X291" i="2"/>
  <c r="W291" i="2"/>
  <c r="V291" i="2"/>
  <c r="U291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AS290" i="2"/>
  <c r="AR290" i="2"/>
  <c r="AQ290" i="2"/>
  <c r="AP290" i="2"/>
  <c r="AO290" i="2"/>
  <c r="AN290" i="2"/>
  <c r="AM290" i="2"/>
  <c r="AL290" i="2"/>
  <c r="AK290" i="2"/>
  <c r="AJ290" i="2"/>
  <c r="AI290" i="2"/>
  <c r="AH290" i="2"/>
  <c r="AG290" i="2"/>
  <c r="AF290" i="2"/>
  <c r="AE290" i="2"/>
  <c r="AD290" i="2"/>
  <c r="AC290" i="2"/>
  <c r="AB290" i="2"/>
  <c r="AA290" i="2"/>
  <c r="Z290" i="2"/>
  <c r="Y290" i="2"/>
  <c r="X290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AS289" i="2"/>
  <c r="AR289" i="2"/>
  <c r="AQ289" i="2"/>
  <c r="AP289" i="2"/>
  <c r="AO289" i="2"/>
  <c r="AN289" i="2"/>
  <c r="AM289" i="2"/>
  <c r="AL289" i="2"/>
  <c r="AK289" i="2"/>
  <c r="AJ289" i="2"/>
  <c r="AI289" i="2"/>
  <c r="AH289" i="2"/>
  <c r="AG289" i="2"/>
  <c r="AF289" i="2"/>
  <c r="AE289" i="2"/>
  <c r="AD289" i="2"/>
  <c r="AC289" i="2"/>
  <c r="AB289" i="2"/>
  <c r="AA289" i="2"/>
  <c r="Z289" i="2"/>
  <c r="Y289" i="2"/>
  <c r="X289" i="2"/>
  <c r="W289" i="2"/>
  <c r="V289" i="2"/>
  <c r="U289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AS288" i="2"/>
  <c r="AR288" i="2"/>
  <c r="AQ288" i="2"/>
  <c r="AP288" i="2"/>
  <c r="AO288" i="2"/>
  <c r="AN288" i="2"/>
  <c r="AM288" i="2"/>
  <c r="AL288" i="2"/>
  <c r="AK288" i="2"/>
  <c r="AJ288" i="2"/>
  <c r="AI288" i="2"/>
  <c r="AH288" i="2"/>
  <c r="AG288" i="2"/>
  <c r="AF288" i="2"/>
  <c r="AE288" i="2"/>
  <c r="AD288" i="2"/>
  <c r="AC288" i="2"/>
  <c r="AB288" i="2"/>
  <c r="AA288" i="2"/>
  <c r="Z288" i="2"/>
  <c r="Y288" i="2"/>
  <c r="X288" i="2"/>
  <c r="W288" i="2"/>
  <c r="V288" i="2"/>
  <c r="U288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AS287" i="2"/>
  <c r="AR287" i="2"/>
  <c r="AQ287" i="2"/>
  <c r="AP287" i="2"/>
  <c r="AO287" i="2"/>
  <c r="AN287" i="2"/>
  <c r="AM287" i="2"/>
  <c r="AL287" i="2"/>
  <c r="AK287" i="2"/>
  <c r="AJ287" i="2"/>
  <c r="AI287" i="2"/>
  <c r="AH287" i="2"/>
  <c r="AG287" i="2"/>
  <c r="AF287" i="2"/>
  <c r="AE287" i="2"/>
  <c r="AD287" i="2"/>
  <c r="AC287" i="2"/>
  <c r="AB287" i="2"/>
  <c r="AA287" i="2"/>
  <c r="Z287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AS286" i="2"/>
  <c r="AR286" i="2"/>
  <c r="AQ286" i="2"/>
  <c r="AP286" i="2"/>
  <c r="AO286" i="2"/>
  <c r="AN286" i="2"/>
  <c r="AM286" i="2"/>
  <c r="AL286" i="2"/>
  <c r="AK286" i="2"/>
  <c r="AJ286" i="2"/>
  <c r="AI286" i="2"/>
  <c r="AH286" i="2"/>
  <c r="AG286" i="2"/>
  <c r="AF286" i="2"/>
  <c r="AE286" i="2"/>
  <c r="AD286" i="2"/>
  <c r="AC286" i="2"/>
  <c r="AB286" i="2"/>
  <c r="AA286" i="2"/>
  <c r="Z286" i="2"/>
  <c r="Y286" i="2"/>
  <c r="X286" i="2"/>
  <c r="W286" i="2"/>
  <c r="V286" i="2"/>
  <c r="U286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AS285" i="2"/>
  <c r="AR285" i="2"/>
  <c r="AQ285" i="2"/>
  <c r="AP285" i="2"/>
  <c r="AO285" i="2"/>
  <c r="AN285" i="2"/>
  <c r="AM285" i="2"/>
  <c r="AL285" i="2"/>
  <c r="AK285" i="2"/>
  <c r="AJ285" i="2"/>
  <c r="AI285" i="2"/>
  <c r="AH285" i="2"/>
  <c r="AG285" i="2"/>
  <c r="AF285" i="2"/>
  <c r="AE285" i="2"/>
  <c r="AD285" i="2"/>
  <c r="AC285" i="2"/>
  <c r="AB285" i="2"/>
  <c r="AA285" i="2"/>
  <c r="Z285" i="2"/>
  <c r="Y285" i="2"/>
  <c r="X285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AS284" i="2"/>
  <c r="AR284" i="2"/>
  <c r="AQ284" i="2"/>
  <c r="AP284" i="2"/>
  <c r="AO284" i="2"/>
  <c r="AN284" i="2"/>
  <c r="AM284" i="2"/>
  <c r="AL284" i="2"/>
  <c r="AK284" i="2"/>
  <c r="AJ284" i="2"/>
  <c r="AI284" i="2"/>
  <c r="AH284" i="2"/>
  <c r="AG284" i="2"/>
  <c r="AF284" i="2"/>
  <c r="AE284" i="2"/>
  <c r="AD284" i="2"/>
  <c r="AC284" i="2"/>
  <c r="AB284" i="2"/>
  <c r="AA284" i="2"/>
  <c r="Z284" i="2"/>
  <c r="Y284" i="2"/>
  <c r="X284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AS283" i="2"/>
  <c r="AR283" i="2"/>
  <c r="AQ283" i="2"/>
  <c r="AP283" i="2"/>
  <c r="AO283" i="2"/>
  <c r="AN283" i="2"/>
  <c r="AM283" i="2"/>
  <c r="AL283" i="2"/>
  <c r="AK283" i="2"/>
  <c r="AJ283" i="2"/>
  <c r="AI283" i="2"/>
  <c r="AH283" i="2"/>
  <c r="AG283" i="2"/>
  <c r="AF283" i="2"/>
  <c r="AE283" i="2"/>
  <c r="AD283" i="2"/>
  <c r="AC283" i="2"/>
  <c r="AB283" i="2"/>
  <c r="AA283" i="2"/>
  <c r="Z283" i="2"/>
  <c r="Y283" i="2"/>
  <c r="X283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AS282" i="2"/>
  <c r="AR282" i="2"/>
  <c r="AQ282" i="2"/>
  <c r="AP282" i="2"/>
  <c r="AO282" i="2"/>
  <c r="AN282" i="2"/>
  <c r="AM282" i="2"/>
  <c r="AL282" i="2"/>
  <c r="AK282" i="2"/>
  <c r="AJ282" i="2"/>
  <c r="AI282" i="2"/>
  <c r="AH282" i="2"/>
  <c r="AG282" i="2"/>
  <c r="AF282" i="2"/>
  <c r="AE282" i="2"/>
  <c r="AD282" i="2"/>
  <c r="AC282" i="2"/>
  <c r="AB282" i="2"/>
  <c r="AA282" i="2"/>
  <c r="Z282" i="2"/>
  <c r="Y282" i="2"/>
  <c r="X282" i="2"/>
  <c r="W282" i="2"/>
  <c r="V282" i="2"/>
  <c r="U282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AS281" i="2"/>
  <c r="AR281" i="2"/>
  <c r="AQ281" i="2"/>
  <c r="AP281" i="2"/>
  <c r="AO281" i="2"/>
  <c r="AN281" i="2"/>
  <c r="AM281" i="2"/>
  <c r="AL281" i="2"/>
  <c r="AK281" i="2"/>
  <c r="AJ281" i="2"/>
  <c r="AI281" i="2"/>
  <c r="AH281" i="2"/>
  <c r="AG281" i="2"/>
  <c r="AF281" i="2"/>
  <c r="AE281" i="2"/>
  <c r="AD281" i="2"/>
  <c r="AC281" i="2"/>
  <c r="AB281" i="2"/>
  <c r="AA281" i="2"/>
  <c r="Z281" i="2"/>
  <c r="Y281" i="2"/>
  <c r="X281" i="2"/>
  <c r="W281" i="2"/>
  <c r="V281" i="2"/>
  <c r="U281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AS280" i="2"/>
  <c r="AR280" i="2"/>
  <c r="AQ280" i="2"/>
  <c r="AP280" i="2"/>
  <c r="AO280" i="2"/>
  <c r="AN280" i="2"/>
  <c r="AM280" i="2"/>
  <c r="AL280" i="2"/>
  <c r="AK280" i="2"/>
  <c r="AJ280" i="2"/>
  <c r="AI280" i="2"/>
  <c r="AH280" i="2"/>
  <c r="AG280" i="2"/>
  <c r="AF280" i="2"/>
  <c r="AE280" i="2"/>
  <c r="AD280" i="2"/>
  <c r="AC280" i="2"/>
  <c r="AB280" i="2"/>
  <c r="AA280" i="2"/>
  <c r="Z280" i="2"/>
  <c r="Y280" i="2"/>
  <c r="X280" i="2"/>
  <c r="W280" i="2"/>
  <c r="V280" i="2"/>
  <c r="U280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AS279" i="2"/>
  <c r="AR279" i="2"/>
  <c r="AQ279" i="2"/>
  <c r="AP279" i="2"/>
  <c r="AO279" i="2"/>
  <c r="AN279" i="2"/>
  <c r="AM279" i="2"/>
  <c r="AL279" i="2"/>
  <c r="AK279" i="2"/>
  <c r="AJ279" i="2"/>
  <c r="AI279" i="2"/>
  <c r="AH279" i="2"/>
  <c r="AG279" i="2"/>
  <c r="AF279" i="2"/>
  <c r="AE279" i="2"/>
  <c r="AD279" i="2"/>
  <c r="AC279" i="2"/>
  <c r="AB279" i="2"/>
  <c r="AA279" i="2"/>
  <c r="Z279" i="2"/>
  <c r="Y279" i="2"/>
  <c r="X279" i="2"/>
  <c r="W279" i="2"/>
  <c r="V279" i="2"/>
  <c r="U279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AS278" i="2"/>
  <c r="AR278" i="2"/>
  <c r="AQ278" i="2"/>
  <c r="AP278" i="2"/>
  <c r="AO278" i="2"/>
  <c r="AN278" i="2"/>
  <c r="AM278" i="2"/>
  <c r="AL278" i="2"/>
  <c r="AK278" i="2"/>
  <c r="AJ278" i="2"/>
  <c r="AI278" i="2"/>
  <c r="AH278" i="2"/>
  <c r="AG278" i="2"/>
  <c r="AF278" i="2"/>
  <c r="AE278" i="2"/>
  <c r="AD278" i="2"/>
  <c r="AC278" i="2"/>
  <c r="AB278" i="2"/>
  <c r="AA278" i="2"/>
  <c r="Z278" i="2"/>
  <c r="Y278" i="2"/>
  <c r="X278" i="2"/>
  <c r="W278" i="2"/>
  <c r="V278" i="2"/>
  <c r="U278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AS277" i="2"/>
  <c r="AR277" i="2"/>
  <c r="AQ277" i="2"/>
  <c r="AP277" i="2"/>
  <c r="AO277" i="2"/>
  <c r="AN277" i="2"/>
  <c r="AM277" i="2"/>
  <c r="AL277" i="2"/>
  <c r="AK277" i="2"/>
  <c r="AJ277" i="2"/>
  <c r="AI277" i="2"/>
  <c r="AH277" i="2"/>
  <c r="AG277" i="2"/>
  <c r="AF277" i="2"/>
  <c r="AE277" i="2"/>
  <c r="AD277" i="2"/>
  <c r="AC277" i="2"/>
  <c r="AB277" i="2"/>
  <c r="AA277" i="2"/>
  <c r="Z277" i="2"/>
  <c r="Y277" i="2"/>
  <c r="X277" i="2"/>
  <c r="W277" i="2"/>
  <c r="V277" i="2"/>
  <c r="U277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AS276" i="2"/>
  <c r="AR276" i="2"/>
  <c r="AQ276" i="2"/>
  <c r="AP276" i="2"/>
  <c r="AO276" i="2"/>
  <c r="AN276" i="2"/>
  <c r="AM276" i="2"/>
  <c r="AL276" i="2"/>
  <c r="AK276" i="2"/>
  <c r="AJ276" i="2"/>
  <c r="AI276" i="2"/>
  <c r="AH276" i="2"/>
  <c r="AG276" i="2"/>
  <c r="AF276" i="2"/>
  <c r="AE276" i="2"/>
  <c r="AD276" i="2"/>
  <c r="AC276" i="2"/>
  <c r="AB276" i="2"/>
  <c r="AA276" i="2"/>
  <c r="Z276" i="2"/>
  <c r="Y276" i="2"/>
  <c r="X276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AS275" i="2"/>
  <c r="AR275" i="2"/>
  <c r="AQ275" i="2"/>
  <c r="AP275" i="2"/>
  <c r="AO275" i="2"/>
  <c r="AN275" i="2"/>
  <c r="AM275" i="2"/>
  <c r="AL275" i="2"/>
  <c r="AK275" i="2"/>
  <c r="AJ275" i="2"/>
  <c r="AI275" i="2"/>
  <c r="AH275" i="2"/>
  <c r="AG275" i="2"/>
  <c r="AF275" i="2"/>
  <c r="AE275" i="2"/>
  <c r="AD275" i="2"/>
  <c r="AC275" i="2"/>
  <c r="AB275" i="2"/>
  <c r="AA275" i="2"/>
  <c r="Z275" i="2"/>
  <c r="Y275" i="2"/>
  <c r="X275" i="2"/>
  <c r="W275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AS274" i="2"/>
  <c r="AR274" i="2"/>
  <c r="AQ274" i="2"/>
  <c r="AP274" i="2"/>
  <c r="AO274" i="2"/>
  <c r="AN274" i="2"/>
  <c r="AM274" i="2"/>
  <c r="AL274" i="2"/>
  <c r="AK274" i="2"/>
  <c r="AJ274" i="2"/>
  <c r="AI274" i="2"/>
  <c r="AH274" i="2"/>
  <c r="AG274" i="2"/>
  <c r="AF274" i="2"/>
  <c r="AE274" i="2"/>
  <c r="AD274" i="2"/>
  <c r="AC274" i="2"/>
  <c r="AB274" i="2"/>
  <c r="AA274" i="2"/>
  <c r="Z274" i="2"/>
  <c r="Y274" i="2"/>
  <c r="X274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AS273" i="2"/>
  <c r="AR273" i="2"/>
  <c r="AQ273" i="2"/>
  <c r="AP273" i="2"/>
  <c r="AO273" i="2"/>
  <c r="AN273" i="2"/>
  <c r="AM273" i="2"/>
  <c r="AL273" i="2"/>
  <c r="AK273" i="2"/>
  <c r="AJ273" i="2"/>
  <c r="AI273" i="2"/>
  <c r="AH273" i="2"/>
  <c r="AG273" i="2"/>
  <c r="AF273" i="2"/>
  <c r="AE273" i="2"/>
  <c r="AD273" i="2"/>
  <c r="AC273" i="2"/>
  <c r="AB273" i="2"/>
  <c r="AA273" i="2"/>
  <c r="Z273" i="2"/>
  <c r="Y273" i="2"/>
  <c r="X273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AS272" i="2"/>
  <c r="AR272" i="2"/>
  <c r="AQ272" i="2"/>
  <c r="AP272" i="2"/>
  <c r="AO272" i="2"/>
  <c r="AN272" i="2"/>
  <c r="AM272" i="2"/>
  <c r="AL272" i="2"/>
  <c r="AK272" i="2"/>
  <c r="AJ272" i="2"/>
  <c r="AI272" i="2"/>
  <c r="AH272" i="2"/>
  <c r="AG272" i="2"/>
  <c r="AF272" i="2"/>
  <c r="AE272" i="2"/>
  <c r="AD272" i="2"/>
  <c r="AC272" i="2"/>
  <c r="AB272" i="2"/>
  <c r="AA272" i="2"/>
  <c r="Z272" i="2"/>
  <c r="Y272" i="2"/>
  <c r="X272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AS271" i="2"/>
  <c r="AR271" i="2"/>
  <c r="AQ271" i="2"/>
  <c r="AP271" i="2"/>
  <c r="AO271" i="2"/>
  <c r="AN271" i="2"/>
  <c r="AM271" i="2"/>
  <c r="AL271" i="2"/>
  <c r="AK271" i="2"/>
  <c r="AJ271" i="2"/>
  <c r="AI271" i="2"/>
  <c r="AH271" i="2"/>
  <c r="AG271" i="2"/>
  <c r="AF271" i="2"/>
  <c r="AE271" i="2"/>
  <c r="AD271" i="2"/>
  <c r="AC271" i="2"/>
  <c r="AB271" i="2"/>
  <c r="AA271" i="2"/>
  <c r="Z271" i="2"/>
  <c r="Y271" i="2"/>
  <c r="X271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AS270" i="2"/>
  <c r="AR270" i="2"/>
  <c r="AQ270" i="2"/>
  <c r="AP270" i="2"/>
  <c r="AO270" i="2"/>
  <c r="AN270" i="2"/>
  <c r="AM270" i="2"/>
  <c r="AL270" i="2"/>
  <c r="AK270" i="2"/>
  <c r="AJ270" i="2"/>
  <c r="AI270" i="2"/>
  <c r="AH270" i="2"/>
  <c r="AG270" i="2"/>
  <c r="AF270" i="2"/>
  <c r="AE270" i="2"/>
  <c r="AD270" i="2"/>
  <c r="AC270" i="2"/>
  <c r="AB270" i="2"/>
  <c r="AA270" i="2"/>
  <c r="Z270" i="2"/>
  <c r="Y270" i="2"/>
  <c r="X270" i="2"/>
  <c r="W270" i="2"/>
  <c r="V270" i="2"/>
  <c r="U270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AS269" i="2"/>
  <c r="AR269" i="2"/>
  <c r="AQ269" i="2"/>
  <c r="AP269" i="2"/>
  <c r="AO269" i="2"/>
  <c r="AN269" i="2"/>
  <c r="AM269" i="2"/>
  <c r="AL269" i="2"/>
  <c r="AK269" i="2"/>
  <c r="AJ269" i="2"/>
  <c r="AI269" i="2"/>
  <c r="AH269" i="2"/>
  <c r="AG269" i="2"/>
  <c r="AF269" i="2"/>
  <c r="AE269" i="2"/>
  <c r="AD269" i="2"/>
  <c r="AC269" i="2"/>
  <c r="AB269" i="2"/>
  <c r="AA269" i="2"/>
  <c r="Z269" i="2"/>
  <c r="Y269" i="2"/>
  <c r="X269" i="2"/>
  <c r="W269" i="2"/>
  <c r="V269" i="2"/>
  <c r="U269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AS268" i="2"/>
  <c r="AR268" i="2"/>
  <c r="AQ268" i="2"/>
  <c r="AP268" i="2"/>
  <c r="AO268" i="2"/>
  <c r="AN268" i="2"/>
  <c r="AM268" i="2"/>
  <c r="AL268" i="2"/>
  <c r="AK268" i="2"/>
  <c r="AJ268" i="2"/>
  <c r="AI268" i="2"/>
  <c r="AH268" i="2"/>
  <c r="AG268" i="2"/>
  <c r="AF268" i="2"/>
  <c r="AE268" i="2"/>
  <c r="AD268" i="2"/>
  <c r="AC268" i="2"/>
  <c r="AB268" i="2"/>
  <c r="AA268" i="2"/>
  <c r="Z268" i="2"/>
  <c r="Y268" i="2"/>
  <c r="X268" i="2"/>
  <c r="W268" i="2"/>
  <c r="V268" i="2"/>
  <c r="U268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AS267" i="2"/>
  <c r="AR267" i="2"/>
  <c r="AQ267" i="2"/>
  <c r="AP267" i="2"/>
  <c r="AO267" i="2"/>
  <c r="AN267" i="2"/>
  <c r="AM267" i="2"/>
  <c r="AL267" i="2"/>
  <c r="AK267" i="2"/>
  <c r="AJ267" i="2"/>
  <c r="AI267" i="2"/>
  <c r="AH267" i="2"/>
  <c r="AG267" i="2"/>
  <c r="AF267" i="2"/>
  <c r="AE267" i="2"/>
  <c r="AD267" i="2"/>
  <c r="AC267" i="2"/>
  <c r="AB267" i="2"/>
  <c r="AA267" i="2"/>
  <c r="Z267" i="2"/>
  <c r="Y267" i="2"/>
  <c r="X267" i="2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AS266" i="2"/>
  <c r="AR266" i="2"/>
  <c r="AQ266" i="2"/>
  <c r="AP266" i="2"/>
  <c r="AO266" i="2"/>
  <c r="AN266" i="2"/>
  <c r="AM266" i="2"/>
  <c r="AL266" i="2"/>
  <c r="AK266" i="2"/>
  <c r="AJ266" i="2"/>
  <c r="AI266" i="2"/>
  <c r="AH266" i="2"/>
  <c r="AG266" i="2"/>
  <c r="AF266" i="2"/>
  <c r="AE266" i="2"/>
  <c r="AD266" i="2"/>
  <c r="AC266" i="2"/>
  <c r="AB266" i="2"/>
  <c r="AA266" i="2"/>
  <c r="Z266" i="2"/>
  <c r="Y266" i="2"/>
  <c r="X266" i="2"/>
  <c r="W266" i="2"/>
  <c r="V266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AS265" i="2"/>
  <c r="AR265" i="2"/>
  <c r="AQ265" i="2"/>
  <c r="AP265" i="2"/>
  <c r="AO265" i="2"/>
  <c r="AN265" i="2"/>
  <c r="AM265" i="2"/>
  <c r="AL265" i="2"/>
  <c r="AK265" i="2"/>
  <c r="AJ265" i="2"/>
  <c r="AI265" i="2"/>
  <c r="AH265" i="2"/>
  <c r="AG265" i="2"/>
  <c r="AF265" i="2"/>
  <c r="AE265" i="2"/>
  <c r="AD265" i="2"/>
  <c r="AC265" i="2"/>
  <c r="AB265" i="2"/>
  <c r="AA265" i="2"/>
  <c r="Z265" i="2"/>
  <c r="Y265" i="2"/>
  <c r="X265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AS264" i="2"/>
  <c r="AR264" i="2"/>
  <c r="AQ264" i="2"/>
  <c r="AP264" i="2"/>
  <c r="AO264" i="2"/>
  <c r="AN264" i="2"/>
  <c r="AM264" i="2"/>
  <c r="AL264" i="2"/>
  <c r="AK264" i="2"/>
  <c r="AJ264" i="2"/>
  <c r="AI264" i="2"/>
  <c r="AH264" i="2"/>
  <c r="AG264" i="2"/>
  <c r="AF264" i="2"/>
  <c r="AE264" i="2"/>
  <c r="AD264" i="2"/>
  <c r="AC264" i="2"/>
  <c r="AB264" i="2"/>
  <c r="AA264" i="2"/>
  <c r="Z264" i="2"/>
  <c r="Y264" i="2"/>
  <c r="X264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AS263" i="2"/>
  <c r="AR263" i="2"/>
  <c r="AQ263" i="2"/>
  <c r="AP263" i="2"/>
  <c r="AO263" i="2"/>
  <c r="AN263" i="2"/>
  <c r="AM263" i="2"/>
  <c r="AL263" i="2"/>
  <c r="AK263" i="2"/>
  <c r="AJ263" i="2"/>
  <c r="AI263" i="2"/>
  <c r="AH263" i="2"/>
  <c r="AG263" i="2"/>
  <c r="AF263" i="2"/>
  <c r="AE263" i="2"/>
  <c r="AD263" i="2"/>
  <c r="AC263" i="2"/>
  <c r="AB263" i="2"/>
  <c r="AA263" i="2"/>
  <c r="Z263" i="2"/>
  <c r="Y263" i="2"/>
  <c r="X263" i="2"/>
  <c r="W263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AS262" i="2"/>
  <c r="AR262" i="2"/>
  <c r="AQ262" i="2"/>
  <c r="AP262" i="2"/>
  <c r="AO262" i="2"/>
  <c r="AN262" i="2"/>
  <c r="AM262" i="2"/>
  <c r="AL262" i="2"/>
  <c r="AK262" i="2"/>
  <c r="AJ262" i="2"/>
  <c r="AI262" i="2"/>
  <c r="AH262" i="2"/>
  <c r="AG262" i="2"/>
  <c r="AF262" i="2"/>
  <c r="AE262" i="2"/>
  <c r="AD262" i="2"/>
  <c r="AC262" i="2"/>
  <c r="AB262" i="2"/>
  <c r="AA262" i="2"/>
  <c r="Z262" i="2"/>
  <c r="Y262" i="2"/>
  <c r="X262" i="2"/>
  <c r="W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AS261" i="2"/>
  <c r="AR261" i="2"/>
  <c r="AQ261" i="2"/>
  <c r="AP261" i="2"/>
  <c r="AO261" i="2"/>
  <c r="AN261" i="2"/>
  <c r="AM261" i="2"/>
  <c r="AL261" i="2"/>
  <c r="AK261" i="2"/>
  <c r="AJ261" i="2"/>
  <c r="AI261" i="2"/>
  <c r="AH261" i="2"/>
  <c r="AG261" i="2"/>
  <c r="AF261" i="2"/>
  <c r="AE261" i="2"/>
  <c r="AD261" i="2"/>
  <c r="AC261" i="2"/>
  <c r="AB261" i="2"/>
  <c r="AA261" i="2"/>
  <c r="Z261" i="2"/>
  <c r="Y261" i="2"/>
  <c r="X261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AS260" i="2"/>
  <c r="AR260" i="2"/>
  <c r="AQ260" i="2"/>
  <c r="AP260" i="2"/>
  <c r="AO260" i="2"/>
  <c r="AN260" i="2"/>
  <c r="AM260" i="2"/>
  <c r="AL260" i="2"/>
  <c r="AK260" i="2"/>
  <c r="AJ260" i="2"/>
  <c r="AI260" i="2"/>
  <c r="AH260" i="2"/>
  <c r="AG260" i="2"/>
  <c r="AF260" i="2"/>
  <c r="AE260" i="2"/>
  <c r="AD260" i="2"/>
  <c r="AC260" i="2"/>
  <c r="AB260" i="2"/>
  <c r="AA260" i="2"/>
  <c r="Z260" i="2"/>
  <c r="Y260" i="2"/>
  <c r="X260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AS259" i="2"/>
  <c r="AR259" i="2"/>
  <c r="AQ259" i="2"/>
  <c r="AP259" i="2"/>
  <c r="AO259" i="2"/>
  <c r="AN259" i="2"/>
  <c r="AM259" i="2"/>
  <c r="AL259" i="2"/>
  <c r="AK259" i="2"/>
  <c r="AJ259" i="2"/>
  <c r="AI259" i="2"/>
  <c r="AH259" i="2"/>
  <c r="AG259" i="2"/>
  <c r="AF259" i="2"/>
  <c r="AE259" i="2"/>
  <c r="AD259" i="2"/>
  <c r="AC259" i="2"/>
  <c r="AB259" i="2"/>
  <c r="AA259" i="2"/>
  <c r="Z259" i="2"/>
  <c r="Y259" i="2"/>
  <c r="X259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AS258" i="2"/>
  <c r="AR258" i="2"/>
  <c r="AQ258" i="2"/>
  <c r="AP258" i="2"/>
  <c r="AO258" i="2"/>
  <c r="AN258" i="2"/>
  <c r="AM258" i="2"/>
  <c r="AL258" i="2"/>
  <c r="AK258" i="2"/>
  <c r="AJ258" i="2"/>
  <c r="AI258" i="2"/>
  <c r="AH258" i="2"/>
  <c r="AG258" i="2"/>
  <c r="AF258" i="2"/>
  <c r="AE258" i="2"/>
  <c r="AD258" i="2"/>
  <c r="AC258" i="2"/>
  <c r="AB258" i="2"/>
  <c r="AA258" i="2"/>
  <c r="Z258" i="2"/>
  <c r="Y258" i="2"/>
  <c r="X258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AS257" i="2"/>
  <c r="AR257" i="2"/>
  <c r="AQ257" i="2"/>
  <c r="AP257" i="2"/>
  <c r="AO257" i="2"/>
  <c r="AN257" i="2"/>
  <c r="AM257" i="2"/>
  <c r="AL257" i="2"/>
  <c r="AK257" i="2"/>
  <c r="AJ257" i="2"/>
  <c r="AI257" i="2"/>
  <c r="AH257" i="2"/>
  <c r="AG257" i="2"/>
  <c r="AF257" i="2"/>
  <c r="AE257" i="2"/>
  <c r="AD257" i="2"/>
  <c r="AC257" i="2"/>
  <c r="AB257" i="2"/>
  <c r="AA257" i="2"/>
  <c r="Z257" i="2"/>
  <c r="Y257" i="2"/>
  <c r="X257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AS256" i="2"/>
  <c r="AR256" i="2"/>
  <c r="AQ256" i="2"/>
  <c r="AP256" i="2"/>
  <c r="AO256" i="2"/>
  <c r="AN256" i="2"/>
  <c r="AM256" i="2"/>
  <c r="AL256" i="2"/>
  <c r="AK256" i="2"/>
  <c r="AJ256" i="2"/>
  <c r="AI256" i="2"/>
  <c r="AH256" i="2"/>
  <c r="AG256" i="2"/>
  <c r="AF256" i="2"/>
  <c r="AE256" i="2"/>
  <c r="AD256" i="2"/>
  <c r="AC256" i="2"/>
  <c r="AB256" i="2"/>
  <c r="AA256" i="2"/>
  <c r="Z256" i="2"/>
  <c r="Y256" i="2"/>
  <c r="X256" i="2"/>
  <c r="W256" i="2"/>
  <c r="V256" i="2"/>
  <c r="U256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AS255" i="2"/>
  <c r="AR255" i="2"/>
  <c r="AQ255" i="2"/>
  <c r="AP255" i="2"/>
  <c r="AO255" i="2"/>
  <c r="AN255" i="2"/>
  <c r="AM255" i="2"/>
  <c r="AL255" i="2"/>
  <c r="AK255" i="2"/>
  <c r="AJ255" i="2"/>
  <c r="AI255" i="2"/>
  <c r="AH255" i="2"/>
  <c r="AG255" i="2"/>
  <c r="AF255" i="2"/>
  <c r="AE255" i="2"/>
  <c r="AD255" i="2"/>
  <c r="AC255" i="2"/>
  <c r="AB255" i="2"/>
  <c r="AA255" i="2"/>
  <c r="Z255" i="2"/>
  <c r="Y255" i="2"/>
  <c r="X255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AS254" i="2"/>
  <c r="AR254" i="2"/>
  <c r="AQ254" i="2"/>
  <c r="AP254" i="2"/>
  <c r="AO254" i="2"/>
  <c r="AN254" i="2"/>
  <c r="AM254" i="2"/>
  <c r="AL254" i="2"/>
  <c r="AK254" i="2"/>
  <c r="AJ254" i="2"/>
  <c r="AI254" i="2"/>
  <c r="AH254" i="2"/>
  <c r="AG254" i="2"/>
  <c r="AF254" i="2"/>
  <c r="AE254" i="2"/>
  <c r="AD254" i="2"/>
  <c r="AC254" i="2"/>
  <c r="AB254" i="2"/>
  <c r="AA254" i="2"/>
  <c r="Z254" i="2"/>
  <c r="Y254" i="2"/>
  <c r="X254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H7" i="4" l="1"/>
  <c r="H9" i="4" l="1"/>
  <c r="G4" i="4"/>
  <c r="F6" i="1" l="1"/>
  <c r="D9" i="2"/>
  <c r="AJ9" i="2" l="1"/>
  <c r="AS253" i="2"/>
  <c r="AR253" i="2"/>
  <c r="AQ253" i="2"/>
  <c r="AP253" i="2"/>
  <c r="AO253" i="2"/>
  <c r="AN253" i="2"/>
  <c r="AM253" i="2"/>
  <c r="AL253" i="2"/>
  <c r="AK253" i="2"/>
  <c r="AJ253" i="2"/>
  <c r="AI253" i="2"/>
  <c r="AH253" i="2"/>
  <c r="AG253" i="2"/>
  <c r="AF253" i="2"/>
  <c r="AE253" i="2"/>
  <c r="AD253" i="2"/>
  <c r="AC253" i="2"/>
  <c r="AB253" i="2"/>
  <c r="AA253" i="2"/>
  <c r="Z253" i="2"/>
  <c r="Y253" i="2"/>
  <c r="X253" i="2"/>
  <c r="W253" i="2"/>
  <c r="V253" i="2"/>
  <c r="U253" i="2"/>
  <c r="T253" i="2"/>
  <c r="S253" i="2"/>
  <c r="R253" i="2"/>
  <c r="Q253" i="2"/>
  <c r="P253" i="2"/>
  <c r="O253" i="2"/>
  <c r="AS252" i="2"/>
  <c r="AR252" i="2"/>
  <c r="AQ252" i="2"/>
  <c r="AP252" i="2"/>
  <c r="AO252" i="2"/>
  <c r="AN252" i="2"/>
  <c r="AM252" i="2"/>
  <c r="AL252" i="2"/>
  <c r="AK252" i="2"/>
  <c r="AJ252" i="2"/>
  <c r="AI252" i="2"/>
  <c r="AH252" i="2"/>
  <c r="AG252" i="2"/>
  <c r="AF252" i="2"/>
  <c r="AE252" i="2"/>
  <c r="AD252" i="2"/>
  <c r="AC252" i="2"/>
  <c r="AB252" i="2"/>
  <c r="AA252" i="2"/>
  <c r="Z252" i="2"/>
  <c r="Y252" i="2"/>
  <c r="X252" i="2"/>
  <c r="W252" i="2"/>
  <c r="V252" i="2"/>
  <c r="U252" i="2"/>
  <c r="T252" i="2"/>
  <c r="S252" i="2"/>
  <c r="R252" i="2"/>
  <c r="Q252" i="2"/>
  <c r="P252" i="2"/>
  <c r="O252" i="2"/>
  <c r="AS251" i="2"/>
  <c r="AR251" i="2"/>
  <c r="AQ251" i="2"/>
  <c r="AP251" i="2"/>
  <c r="AO251" i="2"/>
  <c r="AN251" i="2"/>
  <c r="AM251" i="2"/>
  <c r="AL251" i="2"/>
  <c r="AK251" i="2"/>
  <c r="AJ251" i="2"/>
  <c r="AI251" i="2"/>
  <c r="AH251" i="2"/>
  <c r="AG251" i="2"/>
  <c r="AF251" i="2"/>
  <c r="AE251" i="2"/>
  <c r="AD251" i="2"/>
  <c r="AC251" i="2"/>
  <c r="AB251" i="2"/>
  <c r="AA251" i="2"/>
  <c r="Z251" i="2"/>
  <c r="Y251" i="2"/>
  <c r="X251" i="2"/>
  <c r="W251" i="2"/>
  <c r="V251" i="2"/>
  <c r="U251" i="2"/>
  <c r="T251" i="2"/>
  <c r="S251" i="2"/>
  <c r="R251" i="2"/>
  <c r="Q251" i="2"/>
  <c r="P251" i="2"/>
  <c r="O251" i="2"/>
  <c r="AS250" i="2"/>
  <c r="AR250" i="2"/>
  <c r="AQ250" i="2"/>
  <c r="AP250" i="2"/>
  <c r="AO250" i="2"/>
  <c r="AN250" i="2"/>
  <c r="AM250" i="2"/>
  <c r="AL250" i="2"/>
  <c r="AK250" i="2"/>
  <c r="AJ250" i="2"/>
  <c r="AI250" i="2"/>
  <c r="AH250" i="2"/>
  <c r="AG250" i="2"/>
  <c r="AF250" i="2"/>
  <c r="AE250" i="2"/>
  <c r="AD250" i="2"/>
  <c r="AC250" i="2"/>
  <c r="AB250" i="2"/>
  <c r="AA250" i="2"/>
  <c r="Z250" i="2"/>
  <c r="Y250" i="2"/>
  <c r="X250" i="2"/>
  <c r="W250" i="2"/>
  <c r="V250" i="2"/>
  <c r="U250" i="2"/>
  <c r="T250" i="2"/>
  <c r="S250" i="2"/>
  <c r="R250" i="2"/>
  <c r="Q250" i="2"/>
  <c r="P250" i="2"/>
  <c r="O250" i="2"/>
  <c r="AS249" i="2"/>
  <c r="AR249" i="2"/>
  <c r="AQ249" i="2"/>
  <c r="AP249" i="2"/>
  <c r="AO249" i="2"/>
  <c r="AN249" i="2"/>
  <c r="AM249" i="2"/>
  <c r="AL249" i="2"/>
  <c r="AK249" i="2"/>
  <c r="AJ249" i="2"/>
  <c r="AI249" i="2"/>
  <c r="AH249" i="2"/>
  <c r="AG249" i="2"/>
  <c r="AF249" i="2"/>
  <c r="AE249" i="2"/>
  <c r="AD249" i="2"/>
  <c r="AC249" i="2"/>
  <c r="AB249" i="2"/>
  <c r="AA249" i="2"/>
  <c r="Z249" i="2"/>
  <c r="Y249" i="2"/>
  <c r="X249" i="2"/>
  <c r="W249" i="2"/>
  <c r="V249" i="2"/>
  <c r="U249" i="2"/>
  <c r="T249" i="2"/>
  <c r="S249" i="2"/>
  <c r="R249" i="2"/>
  <c r="Q249" i="2"/>
  <c r="P249" i="2"/>
  <c r="O249" i="2"/>
  <c r="AS248" i="2"/>
  <c r="AR248" i="2"/>
  <c r="AQ248" i="2"/>
  <c r="AP248" i="2"/>
  <c r="AO248" i="2"/>
  <c r="AN248" i="2"/>
  <c r="AM248" i="2"/>
  <c r="AL248" i="2"/>
  <c r="AK248" i="2"/>
  <c r="AJ248" i="2"/>
  <c r="AI248" i="2"/>
  <c r="AH248" i="2"/>
  <c r="AG248" i="2"/>
  <c r="AF248" i="2"/>
  <c r="AE248" i="2"/>
  <c r="AD248" i="2"/>
  <c r="AC248" i="2"/>
  <c r="AB248" i="2"/>
  <c r="AA248" i="2"/>
  <c r="Z248" i="2"/>
  <c r="Y248" i="2"/>
  <c r="X248" i="2"/>
  <c r="W248" i="2"/>
  <c r="V248" i="2"/>
  <c r="U248" i="2"/>
  <c r="T248" i="2"/>
  <c r="S248" i="2"/>
  <c r="R248" i="2"/>
  <c r="Q248" i="2"/>
  <c r="P248" i="2"/>
  <c r="O248" i="2"/>
  <c r="AS247" i="2"/>
  <c r="AR247" i="2"/>
  <c r="AQ247" i="2"/>
  <c r="AP247" i="2"/>
  <c r="AO247" i="2"/>
  <c r="AN247" i="2"/>
  <c r="AM247" i="2"/>
  <c r="AL247" i="2"/>
  <c r="AK247" i="2"/>
  <c r="AJ247" i="2"/>
  <c r="AI247" i="2"/>
  <c r="AH247" i="2"/>
  <c r="AG247" i="2"/>
  <c r="AF247" i="2"/>
  <c r="AE247" i="2"/>
  <c r="AD247" i="2"/>
  <c r="AC247" i="2"/>
  <c r="AB247" i="2"/>
  <c r="AA247" i="2"/>
  <c r="Z247" i="2"/>
  <c r="Y247" i="2"/>
  <c r="X247" i="2"/>
  <c r="W247" i="2"/>
  <c r="V247" i="2"/>
  <c r="U247" i="2"/>
  <c r="T247" i="2"/>
  <c r="S247" i="2"/>
  <c r="R247" i="2"/>
  <c r="Q247" i="2"/>
  <c r="P247" i="2"/>
  <c r="O247" i="2"/>
  <c r="AS246" i="2"/>
  <c r="AR246" i="2"/>
  <c r="AQ246" i="2"/>
  <c r="AP246" i="2"/>
  <c r="AO246" i="2"/>
  <c r="AN246" i="2"/>
  <c r="AM246" i="2"/>
  <c r="AL246" i="2"/>
  <c r="AK246" i="2"/>
  <c r="AJ246" i="2"/>
  <c r="AI246" i="2"/>
  <c r="AH246" i="2"/>
  <c r="AG246" i="2"/>
  <c r="AF246" i="2"/>
  <c r="AE246" i="2"/>
  <c r="AD246" i="2"/>
  <c r="AC246" i="2"/>
  <c r="AB246" i="2"/>
  <c r="AA246" i="2"/>
  <c r="Z246" i="2"/>
  <c r="Y246" i="2"/>
  <c r="X246" i="2"/>
  <c r="W246" i="2"/>
  <c r="V246" i="2"/>
  <c r="U246" i="2"/>
  <c r="T246" i="2"/>
  <c r="S246" i="2"/>
  <c r="R246" i="2"/>
  <c r="Q246" i="2"/>
  <c r="P246" i="2"/>
  <c r="O246" i="2"/>
  <c r="AS245" i="2"/>
  <c r="AR245" i="2"/>
  <c r="AQ245" i="2"/>
  <c r="AP245" i="2"/>
  <c r="AO245" i="2"/>
  <c r="AN245" i="2"/>
  <c r="AM245" i="2"/>
  <c r="AL245" i="2"/>
  <c r="AK245" i="2"/>
  <c r="AJ245" i="2"/>
  <c r="AI245" i="2"/>
  <c r="AH245" i="2"/>
  <c r="AG245" i="2"/>
  <c r="AF245" i="2"/>
  <c r="AE245" i="2"/>
  <c r="AD245" i="2"/>
  <c r="AC245" i="2"/>
  <c r="AB245" i="2"/>
  <c r="AA245" i="2"/>
  <c r="Z245" i="2"/>
  <c r="Y245" i="2"/>
  <c r="X245" i="2"/>
  <c r="W245" i="2"/>
  <c r="V245" i="2"/>
  <c r="U245" i="2"/>
  <c r="T245" i="2"/>
  <c r="S245" i="2"/>
  <c r="R245" i="2"/>
  <c r="Q245" i="2"/>
  <c r="P245" i="2"/>
  <c r="O245" i="2"/>
  <c r="AS244" i="2"/>
  <c r="AR244" i="2"/>
  <c r="AQ244" i="2"/>
  <c r="AP244" i="2"/>
  <c r="AO244" i="2"/>
  <c r="AN244" i="2"/>
  <c r="AM244" i="2"/>
  <c r="AL244" i="2"/>
  <c r="AK244" i="2"/>
  <c r="AJ244" i="2"/>
  <c r="AI244" i="2"/>
  <c r="AH244" i="2"/>
  <c r="AG244" i="2"/>
  <c r="AF244" i="2"/>
  <c r="AE244" i="2"/>
  <c r="AD244" i="2"/>
  <c r="AC244" i="2"/>
  <c r="AB244" i="2"/>
  <c r="AA244" i="2"/>
  <c r="Z244" i="2"/>
  <c r="Y244" i="2"/>
  <c r="X244" i="2"/>
  <c r="W244" i="2"/>
  <c r="V244" i="2"/>
  <c r="U244" i="2"/>
  <c r="T244" i="2"/>
  <c r="S244" i="2"/>
  <c r="R244" i="2"/>
  <c r="Q244" i="2"/>
  <c r="P244" i="2"/>
  <c r="O244" i="2"/>
  <c r="AS243" i="2"/>
  <c r="AR243" i="2"/>
  <c r="AQ243" i="2"/>
  <c r="AP243" i="2"/>
  <c r="AO243" i="2"/>
  <c r="AN243" i="2"/>
  <c r="AM243" i="2"/>
  <c r="AL243" i="2"/>
  <c r="AK243" i="2"/>
  <c r="AJ243" i="2"/>
  <c r="AI243" i="2"/>
  <c r="AH243" i="2"/>
  <c r="AG243" i="2"/>
  <c r="AF243" i="2"/>
  <c r="AE243" i="2"/>
  <c r="AD243" i="2"/>
  <c r="AC243" i="2"/>
  <c r="AB243" i="2"/>
  <c r="AA243" i="2"/>
  <c r="Z243" i="2"/>
  <c r="Y243" i="2"/>
  <c r="X243" i="2"/>
  <c r="W243" i="2"/>
  <c r="V243" i="2"/>
  <c r="U243" i="2"/>
  <c r="T243" i="2"/>
  <c r="S243" i="2"/>
  <c r="R243" i="2"/>
  <c r="Q243" i="2"/>
  <c r="P243" i="2"/>
  <c r="O243" i="2"/>
  <c r="AS242" i="2"/>
  <c r="AR242" i="2"/>
  <c r="AQ242" i="2"/>
  <c r="AP242" i="2"/>
  <c r="AO242" i="2"/>
  <c r="AN242" i="2"/>
  <c r="AM242" i="2"/>
  <c r="AL242" i="2"/>
  <c r="AK242" i="2"/>
  <c r="AJ242" i="2"/>
  <c r="AI242" i="2"/>
  <c r="AH242" i="2"/>
  <c r="AG242" i="2"/>
  <c r="AF242" i="2"/>
  <c r="AE242" i="2"/>
  <c r="AD242" i="2"/>
  <c r="AC242" i="2"/>
  <c r="AB242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AS241" i="2"/>
  <c r="AR241" i="2"/>
  <c r="AQ241" i="2"/>
  <c r="AP241" i="2"/>
  <c r="AO241" i="2"/>
  <c r="AN241" i="2"/>
  <c r="AM241" i="2"/>
  <c r="AL241" i="2"/>
  <c r="AK241" i="2"/>
  <c r="AJ241" i="2"/>
  <c r="AI241" i="2"/>
  <c r="AH241" i="2"/>
  <c r="AG241" i="2"/>
  <c r="AF241" i="2"/>
  <c r="AE241" i="2"/>
  <c r="AD241" i="2"/>
  <c r="AC241" i="2"/>
  <c r="AB241" i="2"/>
  <c r="AA241" i="2"/>
  <c r="Z241" i="2"/>
  <c r="Y241" i="2"/>
  <c r="X241" i="2"/>
  <c r="W241" i="2"/>
  <c r="V241" i="2"/>
  <c r="U241" i="2"/>
  <c r="T241" i="2"/>
  <c r="S241" i="2"/>
  <c r="R241" i="2"/>
  <c r="Q241" i="2"/>
  <c r="P241" i="2"/>
  <c r="O241" i="2"/>
  <c r="AS240" i="2"/>
  <c r="AR240" i="2"/>
  <c r="AQ240" i="2"/>
  <c r="AP240" i="2"/>
  <c r="AO240" i="2"/>
  <c r="AN240" i="2"/>
  <c r="AM240" i="2"/>
  <c r="AL240" i="2"/>
  <c r="AK240" i="2"/>
  <c r="AJ240" i="2"/>
  <c r="AI240" i="2"/>
  <c r="AH240" i="2"/>
  <c r="AG240" i="2"/>
  <c r="AF240" i="2"/>
  <c r="AE240" i="2"/>
  <c r="AD240" i="2"/>
  <c r="AC240" i="2"/>
  <c r="AB240" i="2"/>
  <c r="AA240" i="2"/>
  <c r="Z240" i="2"/>
  <c r="Y240" i="2"/>
  <c r="X240" i="2"/>
  <c r="W240" i="2"/>
  <c r="V240" i="2"/>
  <c r="U240" i="2"/>
  <c r="T240" i="2"/>
  <c r="S240" i="2"/>
  <c r="R240" i="2"/>
  <c r="Q240" i="2"/>
  <c r="P240" i="2"/>
  <c r="O240" i="2"/>
  <c r="AS239" i="2"/>
  <c r="AR239" i="2"/>
  <c r="AQ239" i="2"/>
  <c r="AP239" i="2"/>
  <c r="AO239" i="2"/>
  <c r="AN239" i="2"/>
  <c r="AM239" i="2"/>
  <c r="AL239" i="2"/>
  <c r="AK239" i="2"/>
  <c r="AJ239" i="2"/>
  <c r="AI239" i="2"/>
  <c r="AH239" i="2"/>
  <c r="AG239" i="2"/>
  <c r="AF239" i="2"/>
  <c r="AE239" i="2"/>
  <c r="AD239" i="2"/>
  <c r="AC239" i="2"/>
  <c r="AB239" i="2"/>
  <c r="AA239" i="2"/>
  <c r="Z239" i="2"/>
  <c r="Y239" i="2"/>
  <c r="X239" i="2"/>
  <c r="W239" i="2"/>
  <c r="V239" i="2"/>
  <c r="U239" i="2"/>
  <c r="T239" i="2"/>
  <c r="S239" i="2"/>
  <c r="R239" i="2"/>
  <c r="Q239" i="2"/>
  <c r="P239" i="2"/>
  <c r="O239" i="2"/>
  <c r="AS238" i="2"/>
  <c r="AR238" i="2"/>
  <c r="AQ238" i="2"/>
  <c r="AP238" i="2"/>
  <c r="AO238" i="2"/>
  <c r="AN238" i="2"/>
  <c r="AM238" i="2"/>
  <c r="AL238" i="2"/>
  <c r="AK238" i="2"/>
  <c r="AJ238" i="2"/>
  <c r="AI238" i="2"/>
  <c r="AH238" i="2"/>
  <c r="AG238" i="2"/>
  <c r="AF238" i="2"/>
  <c r="AE238" i="2"/>
  <c r="AD238" i="2"/>
  <c r="AC238" i="2"/>
  <c r="AB238" i="2"/>
  <c r="AA238" i="2"/>
  <c r="Z238" i="2"/>
  <c r="Y238" i="2"/>
  <c r="X238" i="2"/>
  <c r="W238" i="2"/>
  <c r="V238" i="2"/>
  <c r="U238" i="2"/>
  <c r="T238" i="2"/>
  <c r="S238" i="2"/>
  <c r="R238" i="2"/>
  <c r="Q238" i="2"/>
  <c r="P238" i="2"/>
  <c r="O238" i="2"/>
  <c r="AS237" i="2"/>
  <c r="AR237" i="2"/>
  <c r="AQ237" i="2"/>
  <c r="AP237" i="2"/>
  <c r="AO237" i="2"/>
  <c r="AN237" i="2"/>
  <c r="AM237" i="2"/>
  <c r="AL237" i="2"/>
  <c r="AK237" i="2"/>
  <c r="AJ237" i="2"/>
  <c r="AI237" i="2"/>
  <c r="AH237" i="2"/>
  <c r="AG237" i="2"/>
  <c r="AF237" i="2"/>
  <c r="AE237" i="2"/>
  <c r="AD237" i="2"/>
  <c r="AC237" i="2"/>
  <c r="AB237" i="2"/>
  <c r="AA237" i="2"/>
  <c r="Z237" i="2"/>
  <c r="Y237" i="2"/>
  <c r="X237" i="2"/>
  <c r="W237" i="2"/>
  <c r="V237" i="2"/>
  <c r="U237" i="2"/>
  <c r="T237" i="2"/>
  <c r="S237" i="2"/>
  <c r="R237" i="2"/>
  <c r="Q237" i="2"/>
  <c r="P237" i="2"/>
  <c r="O237" i="2"/>
  <c r="AS236" i="2"/>
  <c r="AR236" i="2"/>
  <c r="AQ236" i="2"/>
  <c r="AP236" i="2"/>
  <c r="AO236" i="2"/>
  <c r="AN236" i="2"/>
  <c r="AM236" i="2"/>
  <c r="AL236" i="2"/>
  <c r="AK236" i="2"/>
  <c r="AJ236" i="2"/>
  <c r="AI236" i="2"/>
  <c r="AH236" i="2"/>
  <c r="AG236" i="2"/>
  <c r="AF236" i="2"/>
  <c r="AE236" i="2"/>
  <c r="AD236" i="2"/>
  <c r="AC236" i="2"/>
  <c r="AB236" i="2"/>
  <c r="AA236" i="2"/>
  <c r="Z236" i="2"/>
  <c r="Y236" i="2"/>
  <c r="X236" i="2"/>
  <c r="W236" i="2"/>
  <c r="V236" i="2"/>
  <c r="U236" i="2"/>
  <c r="T236" i="2"/>
  <c r="S236" i="2"/>
  <c r="R236" i="2"/>
  <c r="Q236" i="2"/>
  <c r="P236" i="2"/>
  <c r="O236" i="2"/>
  <c r="AS235" i="2"/>
  <c r="AR235" i="2"/>
  <c r="AQ235" i="2"/>
  <c r="AP235" i="2"/>
  <c r="AO235" i="2"/>
  <c r="AN235" i="2"/>
  <c r="AM235" i="2"/>
  <c r="AL235" i="2"/>
  <c r="AK235" i="2"/>
  <c r="AJ235" i="2"/>
  <c r="AI235" i="2"/>
  <c r="AH235" i="2"/>
  <c r="AG235" i="2"/>
  <c r="AF235" i="2"/>
  <c r="AE235" i="2"/>
  <c r="AD235" i="2"/>
  <c r="AC235" i="2"/>
  <c r="AB235" i="2"/>
  <c r="AA235" i="2"/>
  <c r="Z235" i="2"/>
  <c r="Y235" i="2"/>
  <c r="X235" i="2"/>
  <c r="W235" i="2"/>
  <c r="V235" i="2"/>
  <c r="U235" i="2"/>
  <c r="T235" i="2"/>
  <c r="S235" i="2"/>
  <c r="R235" i="2"/>
  <c r="Q235" i="2"/>
  <c r="P235" i="2"/>
  <c r="O235" i="2"/>
  <c r="AS234" i="2"/>
  <c r="AR234" i="2"/>
  <c r="AQ234" i="2"/>
  <c r="AP234" i="2"/>
  <c r="AO234" i="2"/>
  <c r="AN234" i="2"/>
  <c r="AM234" i="2"/>
  <c r="AL234" i="2"/>
  <c r="AK234" i="2"/>
  <c r="AJ234" i="2"/>
  <c r="AI234" i="2"/>
  <c r="AH234" i="2"/>
  <c r="AG234" i="2"/>
  <c r="AF234" i="2"/>
  <c r="AE234" i="2"/>
  <c r="AD234" i="2"/>
  <c r="AC234" i="2"/>
  <c r="AB234" i="2"/>
  <c r="AA234" i="2"/>
  <c r="Z234" i="2"/>
  <c r="Y234" i="2"/>
  <c r="X234" i="2"/>
  <c r="W234" i="2"/>
  <c r="V234" i="2"/>
  <c r="U234" i="2"/>
  <c r="T234" i="2"/>
  <c r="S234" i="2"/>
  <c r="R234" i="2"/>
  <c r="Q234" i="2"/>
  <c r="P234" i="2"/>
  <c r="O234" i="2"/>
  <c r="AS233" i="2"/>
  <c r="AR233" i="2"/>
  <c r="AQ233" i="2"/>
  <c r="AP233" i="2"/>
  <c r="AO233" i="2"/>
  <c r="AN233" i="2"/>
  <c r="AM233" i="2"/>
  <c r="AL233" i="2"/>
  <c r="AK233" i="2"/>
  <c r="AJ233" i="2"/>
  <c r="AI233" i="2"/>
  <c r="AH233" i="2"/>
  <c r="AG233" i="2"/>
  <c r="AF233" i="2"/>
  <c r="AE233" i="2"/>
  <c r="AD233" i="2"/>
  <c r="AC233" i="2"/>
  <c r="AB233" i="2"/>
  <c r="AA233" i="2"/>
  <c r="Z233" i="2"/>
  <c r="Y233" i="2"/>
  <c r="X233" i="2"/>
  <c r="W233" i="2"/>
  <c r="V233" i="2"/>
  <c r="U233" i="2"/>
  <c r="T233" i="2"/>
  <c r="S233" i="2"/>
  <c r="R233" i="2"/>
  <c r="Q233" i="2"/>
  <c r="P233" i="2"/>
  <c r="O233" i="2"/>
  <c r="AS232" i="2"/>
  <c r="AR232" i="2"/>
  <c r="AQ232" i="2"/>
  <c r="AP232" i="2"/>
  <c r="AO232" i="2"/>
  <c r="AN232" i="2"/>
  <c r="AM232" i="2"/>
  <c r="AL232" i="2"/>
  <c r="AK232" i="2"/>
  <c r="AJ232" i="2"/>
  <c r="AI232" i="2"/>
  <c r="AH232" i="2"/>
  <c r="AG232" i="2"/>
  <c r="AF232" i="2"/>
  <c r="AE232" i="2"/>
  <c r="AD232" i="2"/>
  <c r="AC232" i="2"/>
  <c r="AB232" i="2"/>
  <c r="AA232" i="2"/>
  <c r="Z232" i="2"/>
  <c r="Y232" i="2"/>
  <c r="X232" i="2"/>
  <c r="W232" i="2"/>
  <c r="V232" i="2"/>
  <c r="U232" i="2"/>
  <c r="T232" i="2"/>
  <c r="S232" i="2"/>
  <c r="R232" i="2"/>
  <c r="Q232" i="2"/>
  <c r="P232" i="2"/>
  <c r="O232" i="2"/>
  <c r="AS231" i="2"/>
  <c r="AR231" i="2"/>
  <c r="AQ231" i="2"/>
  <c r="AP231" i="2"/>
  <c r="AO231" i="2"/>
  <c r="AN231" i="2"/>
  <c r="AM231" i="2"/>
  <c r="AL231" i="2"/>
  <c r="AK231" i="2"/>
  <c r="AJ231" i="2"/>
  <c r="AI231" i="2"/>
  <c r="AH231" i="2"/>
  <c r="AG231" i="2"/>
  <c r="AF231" i="2"/>
  <c r="AE231" i="2"/>
  <c r="AD231" i="2"/>
  <c r="AC231" i="2"/>
  <c r="AB231" i="2"/>
  <c r="AA231" i="2"/>
  <c r="Z231" i="2"/>
  <c r="Y231" i="2"/>
  <c r="X231" i="2"/>
  <c r="W231" i="2"/>
  <c r="V231" i="2"/>
  <c r="U231" i="2"/>
  <c r="T231" i="2"/>
  <c r="S231" i="2"/>
  <c r="R231" i="2"/>
  <c r="Q231" i="2"/>
  <c r="P231" i="2"/>
  <c r="O231" i="2"/>
  <c r="AS230" i="2"/>
  <c r="AR230" i="2"/>
  <c r="AQ230" i="2"/>
  <c r="AP230" i="2"/>
  <c r="AO230" i="2"/>
  <c r="AN230" i="2"/>
  <c r="AM230" i="2"/>
  <c r="AL230" i="2"/>
  <c r="AK230" i="2"/>
  <c r="AJ230" i="2"/>
  <c r="AI230" i="2"/>
  <c r="AH230" i="2"/>
  <c r="AG230" i="2"/>
  <c r="AF230" i="2"/>
  <c r="AE230" i="2"/>
  <c r="AD230" i="2"/>
  <c r="AC230" i="2"/>
  <c r="AB230" i="2"/>
  <c r="AA230" i="2"/>
  <c r="Z230" i="2"/>
  <c r="Y230" i="2"/>
  <c r="X230" i="2"/>
  <c r="W230" i="2"/>
  <c r="V230" i="2"/>
  <c r="U230" i="2"/>
  <c r="T230" i="2"/>
  <c r="S230" i="2"/>
  <c r="R230" i="2"/>
  <c r="Q230" i="2"/>
  <c r="P230" i="2"/>
  <c r="O230" i="2"/>
  <c r="AS229" i="2"/>
  <c r="AR229" i="2"/>
  <c r="AQ229" i="2"/>
  <c r="AP229" i="2"/>
  <c r="AO229" i="2"/>
  <c r="AN229" i="2"/>
  <c r="AM229" i="2"/>
  <c r="AL229" i="2"/>
  <c r="AK229" i="2"/>
  <c r="AJ229" i="2"/>
  <c r="AI229" i="2"/>
  <c r="AH229" i="2"/>
  <c r="AG229" i="2"/>
  <c r="AF229" i="2"/>
  <c r="AE229" i="2"/>
  <c r="AD229" i="2"/>
  <c r="AC229" i="2"/>
  <c r="AB229" i="2"/>
  <c r="AA229" i="2"/>
  <c r="Z229" i="2"/>
  <c r="Y229" i="2"/>
  <c r="X229" i="2"/>
  <c r="W229" i="2"/>
  <c r="V229" i="2"/>
  <c r="U229" i="2"/>
  <c r="T229" i="2"/>
  <c r="S229" i="2"/>
  <c r="R229" i="2"/>
  <c r="Q229" i="2"/>
  <c r="P229" i="2"/>
  <c r="O229" i="2"/>
  <c r="AS228" i="2"/>
  <c r="AR228" i="2"/>
  <c r="AQ228" i="2"/>
  <c r="AP228" i="2"/>
  <c r="AO228" i="2"/>
  <c r="AN228" i="2"/>
  <c r="AM228" i="2"/>
  <c r="AL228" i="2"/>
  <c r="AK228" i="2"/>
  <c r="AJ228" i="2"/>
  <c r="AI228" i="2"/>
  <c r="AH228" i="2"/>
  <c r="AG228" i="2"/>
  <c r="AF228" i="2"/>
  <c r="AE228" i="2"/>
  <c r="AD228" i="2"/>
  <c r="AC228" i="2"/>
  <c r="AB228" i="2"/>
  <c r="AA228" i="2"/>
  <c r="Z228" i="2"/>
  <c r="Y228" i="2"/>
  <c r="X228" i="2"/>
  <c r="W228" i="2"/>
  <c r="V228" i="2"/>
  <c r="U228" i="2"/>
  <c r="T228" i="2"/>
  <c r="S228" i="2"/>
  <c r="R228" i="2"/>
  <c r="Q228" i="2"/>
  <c r="P228" i="2"/>
  <c r="O228" i="2"/>
  <c r="AS227" i="2"/>
  <c r="AR227" i="2"/>
  <c r="AQ227" i="2"/>
  <c r="AP227" i="2"/>
  <c r="AO227" i="2"/>
  <c r="AN227" i="2"/>
  <c r="AM227" i="2"/>
  <c r="AL227" i="2"/>
  <c r="AK227" i="2"/>
  <c r="AJ227" i="2"/>
  <c r="AI227" i="2"/>
  <c r="AH227" i="2"/>
  <c r="AG227" i="2"/>
  <c r="AF227" i="2"/>
  <c r="AE227" i="2"/>
  <c r="AD227" i="2"/>
  <c r="AC227" i="2"/>
  <c r="AB227" i="2"/>
  <c r="AA227" i="2"/>
  <c r="Z227" i="2"/>
  <c r="Y227" i="2"/>
  <c r="X227" i="2"/>
  <c r="W227" i="2"/>
  <c r="V227" i="2"/>
  <c r="U227" i="2"/>
  <c r="T227" i="2"/>
  <c r="S227" i="2"/>
  <c r="R227" i="2"/>
  <c r="Q227" i="2"/>
  <c r="P227" i="2"/>
  <c r="O227" i="2"/>
  <c r="AS226" i="2"/>
  <c r="AR226" i="2"/>
  <c r="AQ226" i="2"/>
  <c r="AP226" i="2"/>
  <c r="AO226" i="2"/>
  <c r="AN226" i="2"/>
  <c r="AM226" i="2"/>
  <c r="AL226" i="2"/>
  <c r="AK226" i="2"/>
  <c r="AJ226" i="2"/>
  <c r="AI226" i="2"/>
  <c r="AH226" i="2"/>
  <c r="AG226" i="2"/>
  <c r="AF226" i="2"/>
  <c r="AE226" i="2"/>
  <c r="AD226" i="2"/>
  <c r="AC226" i="2"/>
  <c r="AB226" i="2"/>
  <c r="AA226" i="2"/>
  <c r="Z226" i="2"/>
  <c r="Y226" i="2"/>
  <c r="X226" i="2"/>
  <c r="W226" i="2"/>
  <c r="V226" i="2"/>
  <c r="U226" i="2"/>
  <c r="T226" i="2"/>
  <c r="S226" i="2"/>
  <c r="R226" i="2"/>
  <c r="Q226" i="2"/>
  <c r="P226" i="2"/>
  <c r="O226" i="2"/>
  <c r="AS225" i="2"/>
  <c r="AR225" i="2"/>
  <c r="AQ225" i="2"/>
  <c r="AP225" i="2"/>
  <c r="AO225" i="2"/>
  <c r="AN225" i="2"/>
  <c r="AM225" i="2"/>
  <c r="AL225" i="2"/>
  <c r="AK225" i="2"/>
  <c r="AJ225" i="2"/>
  <c r="AI225" i="2"/>
  <c r="AH225" i="2"/>
  <c r="AG225" i="2"/>
  <c r="AF225" i="2"/>
  <c r="AE225" i="2"/>
  <c r="AD225" i="2"/>
  <c r="AC225" i="2"/>
  <c r="AB225" i="2"/>
  <c r="AA225" i="2"/>
  <c r="Z225" i="2"/>
  <c r="Y225" i="2"/>
  <c r="X225" i="2"/>
  <c r="W225" i="2"/>
  <c r="V225" i="2"/>
  <c r="U225" i="2"/>
  <c r="T225" i="2"/>
  <c r="S225" i="2"/>
  <c r="R225" i="2"/>
  <c r="Q225" i="2"/>
  <c r="P225" i="2"/>
  <c r="O225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AG224" i="2"/>
  <c r="AF224" i="2"/>
  <c r="AE224" i="2"/>
  <c r="AD224" i="2"/>
  <c r="AC224" i="2"/>
  <c r="AB224" i="2"/>
  <c r="AA224" i="2"/>
  <c r="Z224" i="2"/>
  <c r="Y224" i="2"/>
  <c r="X224" i="2"/>
  <c r="W224" i="2"/>
  <c r="V224" i="2"/>
  <c r="U224" i="2"/>
  <c r="T224" i="2"/>
  <c r="S224" i="2"/>
  <c r="R224" i="2"/>
  <c r="Q224" i="2"/>
  <c r="P224" i="2"/>
  <c r="O224" i="2"/>
  <c r="AS223" i="2"/>
  <c r="AR223" i="2"/>
  <c r="AQ223" i="2"/>
  <c r="AP223" i="2"/>
  <c r="AO223" i="2"/>
  <c r="AN223" i="2"/>
  <c r="AM223" i="2"/>
  <c r="AL223" i="2"/>
  <c r="AK223" i="2"/>
  <c r="AJ223" i="2"/>
  <c r="AI223" i="2"/>
  <c r="AH223" i="2"/>
  <c r="AG223" i="2"/>
  <c r="AF223" i="2"/>
  <c r="AE223" i="2"/>
  <c r="AD223" i="2"/>
  <c r="AC223" i="2"/>
  <c r="AB223" i="2"/>
  <c r="AA223" i="2"/>
  <c r="Z223" i="2"/>
  <c r="Y223" i="2"/>
  <c r="X223" i="2"/>
  <c r="W223" i="2"/>
  <c r="V223" i="2"/>
  <c r="U223" i="2"/>
  <c r="T223" i="2"/>
  <c r="S223" i="2"/>
  <c r="R223" i="2"/>
  <c r="Q223" i="2"/>
  <c r="P223" i="2"/>
  <c r="O223" i="2"/>
  <c r="AS222" i="2"/>
  <c r="AR222" i="2"/>
  <c r="AQ222" i="2"/>
  <c r="AP222" i="2"/>
  <c r="AO222" i="2"/>
  <c r="AN222" i="2"/>
  <c r="AM222" i="2"/>
  <c r="AL222" i="2"/>
  <c r="AK222" i="2"/>
  <c r="AJ222" i="2"/>
  <c r="AI222" i="2"/>
  <c r="AH222" i="2"/>
  <c r="AG222" i="2"/>
  <c r="AF222" i="2"/>
  <c r="AE222" i="2"/>
  <c r="AD222" i="2"/>
  <c r="AC222" i="2"/>
  <c r="AB222" i="2"/>
  <c r="AA222" i="2"/>
  <c r="Z222" i="2"/>
  <c r="Y222" i="2"/>
  <c r="X222" i="2"/>
  <c r="W222" i="2"/>
  <c r="V222" i="2"/>
  <c r="U222" i="2"/>
  <c r="T222" i="2"/>
  <c r="S222" i="2"/>
  <c r="R222" i="2"/>
  <c r="Q222" i="2"/>
  <c r="P222" i="2"/>
  <c r="O222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AG221" i="2"/>
  <c r="AF221" i="2"/>
  <c r="AE221" i="2"/>
  <c r="AD221" i="2"/>
  <c r="AC221" i="2"/>
  <c r="AB221" i="2"/>
  <c r="AA221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AG220" i="2"/>
  <c r="AF220" i="2"/>
  <c r="AE220" i="2"/>
  <c r="AD220" i="2"/>
  <c r="AC220" i="2"/>
  <c r="AB220" i="2"/>
  <c r="AA220" i="2"/>
  <c r="Z220" i="2"/>
  <c r="Y220" i="2"/>
  <c r="X220" i="2"/>
  <c r="W220" i="2"/>
  <c r="V220" i="2"/>
  <c r="U220" i="2"/>
  <c r="T220" i="2"/>
  <c r="S220" i="2"/>
  <c r="R220" i="2"/>
  <c r="Q220" i="2"/>
  <c r="P220" i="2"/>
  <c r="O220" i="2"/>
  <c r="AS219" i="2"/>
  <c r="AR219" i="2"/>
  <c r="AQ219" i="2"/>
  <c r="AP219" i="2"/>
  <c r="AO219" i="2"/>
  <c r="AN219" i="2"/>
  <c r="AM219" i="2"/>
  <c r="AL219" i="2"/>
  <c r="AK219" i="2"/>
  <c r="AJ219" i="2"/>
  <c r="AI219" i="2"/>
  <c r="AH219" i="2"/>
  <c r="AG219" i="2"/>
  <c r="AF219" i="2"/>
  <c r="AE219" i="2"/>
  <c r="AD219" i="2"/>
  <c r="AC219" i="2"/>
  <c r="AB219" i="2"/>
  <c r="AA219" i="2"/>
  <c r="Z219" i="2"/>
  <c r="Y219" i="2"/>
  <c r="X219" i="2"/>
  <c r="W219" i="2"/>
  <c r="V219" i="2"/>
  <c r="U219" i="2"/>
  <c r="T219" i="2"/>
  <c r="S219" i="2"/>
  <c r="R219" i="2"/>
  <c r="Q219" i="2"/>
  <c r="P219" i="2"/>
  <c r="O219" i="2"/>
  <c r="AS218" i="2"/>
  <c r="AR218" i="2"/>
  <c r="AQ218" i="2"/>
  <c r="AP218" i="2"/>
  <c r="AO218" i="2"/>
  <c r="AN218" i="2"/>
  <c r="AM218" i="2"/>
  <c r="AL218" i="2"/>
  <c r="AK218" i="2"/>
  <c r="AJ218" i="2"/>
  <c r="AI218" i="2"/>
  <c r="AH218" i="2"/>
  <c r="AG218" i="2"/>
  <c r="AF218" i="2"/>
  <c r="AE218" i="2"/>
  <c r="AD218" i="2"/>
  <c r="AC218" i="2"/>
  <c r="AB218" i="2"/>
  <c r="AA218" i="2"/>
  <c r="Z218" i="2"/>
  <c r="Y218" i="2"/>
  <c r="X218" i="2"/>
  <c r="W218" i="2"/>
  <c r="V218" i="2"/>
  <c r="U218" i="2"/>
  <c r="T218" i="2"/>
  <c r="S218" i="2"/>
  <c r="R218" i="2"/>
  <c r="Q218" i="2"/>
  <c r="P218" i="2"/>
  <c r="O218" i="2"/>
  <c r="AS217" i="2"/>
  <c r="AR217" i="2"/>
  <c r="AQ217" i="2"/>
  <c r="AP217" i="2"/>
  <c r="AO217" i="2"/>
  <c r="AN217" i="2"/>
  <c r="AM217" i="2"/>
  <c r="AL217" i="2"/>
  <c r="AK217" i="2"/>
  <c r="AJ217" i="2"/>
  <c r="AI217" i="2"/>
  <c r="AH217" i="2"/>
  <c r="AG217" i="2"/>
  <c r="AF217" i="2"/>
  <c r="AE217" i="2"/>
  <c r="AD217" i="2"/>
  <c r="AC217" i="2"/>
  <c r="AB217" i="2"/>
  <c r="AA217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AS216" i="2"/>
  <c r="AR216" i="2"/>
  <c r="AQ216" i="2"/>
  <c r="AP216" i="2"/>
  <c r="AO216" i="2"/>
  <c r="AN216" i="2"/>
  <c r="AM216" i="2"/>
  <c r="AL216" i="2"/>
  <c r="AK216" i="2"/>
  <c r="AJ216" i="2"/>
  <c r="AI216" i="2"/>
  <c r="AH216" i="2"/>
  <c r="AG216" i="2"/>
  <c r="AF216" i="2"/>
  <c r="AE216" i="2"/>
  <c r="AD216" i="2"/>
  <c r="AC216" i="2"/>
  <c r="AB216" i="2"/>
  <c r="AA216" i="2"/>
  <c r="Z216" i="2"/>
  <c r="Y216" i="2"/>
  <c r="X216" i="2"/>
  <c r="W216" i="2"/>
  <c r="V216" i="2"/>
  <c r="U216" i="2"/>
  <c r="T216" i="2"/>
  <c r="S216" i="2"/>
  <c r="R216" i="2"/>
  <c r="Q216" i="2"/>
  <c r="P216" i="2"/>
  <c r="O216" i="2"/>
  <c r="AS215" i="2"/>
  <c r="AR215" i="2"/>
  <c r="AQ215" i="2"/>
  <c r="AP215" i="2"/>
  <c r="AO215" i="2"/>
  <c r="AN215" i="2"/>
  <c r="AM215" i="2"/>
  <c r="AL215" i="2"/>
  <c r="AK215" i="2"/>
  <c r="AJ215" i="2"/>
  <c r="AI215" i="2"/>
  <c r="AH215" i="2"/>
  <c r="AG215" i="2"/>
  <c r="AF215" i="2"/>
  <c r="AE215" i="2"/>
  <c r="AD215" i="2"/>
  <c r="AC215" i="2"/>
  <c r="AB215" i="2"/>
  <c r="AA215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AS214" i="2"/>
  <c r="AR214" i="2"/>
  <c r="AQ214" i="2"/>
  <c r="AP214" i="2"/>
  <c r="AO214" i="2"/>
  <c r="AN214" i="2"/>
  <c r="AM214" i="2"/>
  <c r="AL214" i="2"/>
  <c r="AK214" i="2"/>
  <c r="AJ214" i="2"/>
  <c r="AI214" i="2"/>
  <c r="AH214" i="2"/>
  <c r="AG214" i="2"/>
  <c r="AF214" i="2"/>
  <c r="AE214" i="2"/>
  <c r="AD214" i="2"/>
  <c r="AC214" i="2"/>
  <c r="AB214" i="2"/>
  <c r="AA214" i="2"/>
  <c r="Z214" i="2"/>
  <c r="Y214" i="2"/>
  <c r="X214" i="2"/>
  <c r="W214" i="2"/>
  <c r="V214" i="2"/>
  <c r="U214" i="2"/>
  <c r="T214" i="2"/>
  <c r="S214" i="2"/>
  <c r="R214" i="2"/>
  <c r="Q214" i="2"/>
  <c r="P214" i="2"/>
  <c r="O214" i="2"/>
  <c r="AS213" i="2"/>
  <c r="AR213" i="2"/>
  <c r="AQ213" i="2"/>
  <c r="AP213" i="2"/>
  <c r="AO213" i="2"/>
  <c r="AN213" i="2"/>
  <c r="AM213" i="2"/>
  <c r="AL213" i="2"/>
  <c r="AK213" i="2"/>
  <c r="AJ213" i="2"/>
  <c r="AI213" i="2"/>
  <c r="AH213" i="2"/>
  <c r="AG213" i="2"/>
  <c r="AF213" i="2"/>
  <c r="AE213" i="2"/>
  <c r="AD213" i="2"/>
  <c r="AC213" i="2"/>
  <c r="AB213" i="2"/>
  <c r="AA213" i="2"/>
  <c r="Z213" i="2"/>
  <c r="Y213" i="2"/>
  <c r="X213" i="2"/>
  <c r="W213" i="2"/>
  <c r="V213" i="2"/>
  <c r="U213" i="2"/>
  <c r="T213" i="2"/>
  <c r="S213" i="2"/>
  <c r="R213" i="2"/>
  <c r="Q213" i="2"/>
  <c r="P213" i="2"/>
  <c r="O213" i="2"/>
  <c r="AS212" i="2"/>
  <c r="AR212" i="2"/>
  <c r="AQ212" i="2"/>
  <c r="AP212" i="2"/>
  <c r="AO212" i="2"/>
  <c r="AN212" i="2"/>
  <c r="AM212" i="2"/>
  <c r="AL212" i="2"/>
  <c r="AK212" i="2"/>
  <c r="AJ212" i="2"/>
  <c r="AI212" i="2"/>
  <c r="AH212" i="2"/>
  <c r="AG212" i="2"/>
  <c r="AF212" i="2"/>
  <c r="AE212" i="2"/>
  <c r="AD212" i="2"/>
  <c r="AC212" i="2"/>
  <c r="AB212" i="2"/>
  <c r="AA212" i="2"/>
  <c r="Z212" i="2"/>
  <c r="Y212" i="2"/>
  <c r="X212" i="2"/>
  <c r="W212" i="2"/>
  <c r="V212" i="2"/>
  <c r="U212" i="2"/>
  <c r="T212" i="2"/>
  <c r="S212" i="2"/>
  <c r="R212" i="2"/>
  <c r="Q212" i="2"/>
  <c r="P212" i="2"/>
  <c r="O212" i="2"/>
  <c r="AS211" i="2"/>
  <c r="AR211" i="2"/>
  <c r="AQ211" i="2"/>
  <c r="AP211" i="2"/>
  <c r="AO211" i="2"/>
  <c r="AN211" i="2"/>
  <c r="AM211" i="2"/>
  <c r="AL211" i="2"/>
  <c r="AK211" i="2"/>
  <c r="AJ211" i="2"/>
  <c r="AI211" i="2"/>
  <c r="AH211" i="2"/>
  <c r="AG211" i="2"/>
  <c r="AF211" i="2"/>
  <c r="AE211" i="2"/>
  <c r="AD211" i="2"/>
  <c r="AC211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AS210" i="2"/>
  <c r="AR210" i="2"/>
  <c r="AQ210" i="2"/>
  <c r="AP210" i="2"/>
  <c r="AO210" i="2"/>
  <c r="AN210" i="2"/>
  <c r="AM210" i="2"/>
  <c r="AL210" i="2"/>
  <c r="AK210" i="2"/>
  <c r="AJ210" i="2"/>
  <c r="AI210" i="2"/>
  <c r="AH210" i="2"/>
  <c r="AG210" i="2"/>
  <c r="AF210" i="2"/>
  <c r="AE210" i="2"/>
  <c r="AD210" i="2"/>
  <c r="AC210" i="2"/>
  <c r="AB210" i="2"/>
  <c r="AA210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AS209" i="2"/>
  <c r="AR209" i="2"/>
  <c r="AQ209" i="2"/>
  <c r="AP209" i="2"/>
  <c r="AO209" i="2"/>
  <c r="AN209" i="2"/>
  <c r="AM209" i="2"/>
  <c r="AL209" i="2"/>
  <c r="AK209" i="2"/>
  <c r="AJ209" i="2"/>
  <c r="AI209" i="2"/>
  <c r="AH209" i="2"/>
  <c r="AG209" i="2"/>
  <c r="AF209" i="2"/>
  <c r="AE209" i="2"/>
  <c r="AD209" i="2"/>
  <c r="AC209" i="2"/>
  <c r="AB209" i="2"/>
  <c r="AA209" i="2"/>
  <c r="Z209" i="2"/>
  <c r="Y209" i="2"/>
  <c r="X209" i="2"/>
  <c r="W209" i="2"/>
  <c r="V209" i="2"/>
  <c r="U209" i="2"/>
  <c r="T209" i="2"/>
  <c r="S209" i="2"/>
  <c r="R209" i="2"/>
  <c r="Q209" i="2"/>
  <c r="P209" i="2"/>
  <c r="O209" i="2"/>
  <c r="AS208" i="2"/>
  <c r="AR208" i="2"/>
  <c r="AQ208" i="2"/>
  <c r="AP208" i="2"/>
  <c r="AO208" i="2"/>
  <c r="AN208" i="2"/>
  <c r="AM208" i="2"/>
  <c r="AL208" i="2"/>
  <c r="AK208" i="2"/>
  <c r="AJ208" i="2"/>
  <c r="AI208" i="2"/>
  <c r="AH208" i="2"/>
  <c r="AG208" i="2"/>
  <c r="AF208" i="2"/>
  <c r="AE208" i="2"/>
  <c r="AD208" i="2"/>
  <c r="AC208" i="2"/>
  <c r="AB208" i="2"/>
  <c r="AA208" i="2"/>
  <c r="Z208" i="2"/>
  <c r="Y208" i="2"/>
  <c r="X208" i="2"/>
  <c r="W208" i="2"/>
  <c r="V208" i="2"/>
  <c r="U208" i="2"/>
  <c r="T208" i="2"/>
  <c r="S208" i="2"/>
  <c r="R208" i="2"/>
  <c r="Q208" i="2"/>
  <c r="P208" i="2"/>
  <c r="O208" i="2"/>
  <c r="AS207" i="2"/>
  <c r="AR207" i="2"/>
  <c r="AQ207" i="2"/>
  <c r="AP207" i="2"/>
  <c r="AO207" i="2"/>
  <c r="AN207" i="2"/>
  <c r="AM207" i="2"/>
  <c r="AL207" i="2"/>
  <c r="AK207" i="2"/>
  <c r="AJ207" i="2"/>
  <c r="AI207" i="2"/>
  <c r="AH207" i="2"/>
  <c r="AG207" i="2"/>
  <c r="AF207" i="2"/>
  <c r="AE207" i="2"/>
  <c r="AD207" i="2"/>
  <c r="AC207" i="2"/>
  <c r="AB207" i="2"/>
  <c r="AA207" i="2"/>
  <c r="Z207" i="2"/>
  <c r="Y207" i="2"/>
  <c r="X207" i="2"/>
  <c r="W207" i="2"/>
  <c r="V207" i="2"/>
  <c r="U207" i="2"/>
  <c r="T207" i="2"/>
  <c r="S207" i="2"/>
  <c r="R207" i="2"/>
  <c r="Q207" i="2"/>
  <c r="P207" i="2"/>
  <c r="O207" i="2"/>
  <c r="AS206" i="2"/>
  <c r="AR206" i="2"/>
  <c r="AQ206" i="2"/>
  <c r="AP206" i="2"/>
  <c r="AO206" i="2"/>
  <c r="AN206" i="2"/>
  <c r="AM206" i="2"/>
  <c r="AL206" i="2"/>
  <c r="AK206" i="2"/>
  <c r="AJ206" i="2"/>
  <c r="AI206" i="2"/>
  <c r="AH206" i="2"/>
  <c r="AG206" i="2"/>
  <c r="AF206" i="2"/>
  <c r="AE206" i="2"/>
  <c r="AD206" i="2"/>
  <c r="AC206" i="2"/>
  <c r="AB206" i="2"/>
  <c r="AA206" i="2"/>
  <c r="Z206" i="2"/>
  <c r="Y206" i="2"/>
  <c r="X206" i="2"/>
  <c r="W206" i="2"/>
  <c r="V206" i="2"/>
  <c r="U206" i="2"/>
  <c r="T206" i="2"/>
  <c r="S206" i="2"/>
  <c r="R206" i="2"/>
  <c r="Q206" i="2"/>
  <c r="P206" i="2"/>
  <c r="O206" i="2"/>
  <c r="AS205" i="2"/>
  <c r="AR205" i="2"/>
  <c r="AQ205" i="2"/>
  <c r="AP205" i="2"/>
  <c r="AO205" i="2"/>
  <c r="AN205" i="2"/>
  <c r="AM205" i="2"/>
  <c r="AL205" i="2"/>
  <c r="AK205" i="2"/>
  <c r="AJ205" i="2"/>
  <c r="AI205" i="2"/>
  <c r="AH205" i="2"/>
  <c r="AG205" i="2"/>
  <c r="AF205" i="2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AS204" i="2"/>
  <c r="AR204" i="2"/>
  <c r="AQ204" i="2"/>
  <c r="AP204" i="2"/>
  <c r="AO204" i="2"/>
  <c r="AN204" i="2"/>
  <c r="AM204" i="2"/>
  <c r="AL204" i="2"/>
  <c r="AK204" i="2"/>
  <c r="AJ204" i="2"/>
  <c r="AI204" i="2"/>
  <c r="AH204" i="2"/>
  <c r="AG204" i="2"/>
  <c r="AF204" i="2"/>
  <c r="AE204" i="2"/>
  <c r="AD204" i="2"/>
  <c r="AC204" i="2"/>
  <c r="AB204" i="2"/>
  <c r="AA204" i="2"/>
  <c r="Z204" i="2"/>
  <c r="Y204" i="2"/>
  <c r="X204" i="2"/>
  <c r="W204" i="2"/>
  <c r="V204" i="2"/>
  <c r="U204" i="2"/>
  <c r="T204" i="2"/>
  <c r="S204" i="2"/>
  <c r="R204" i="2"/>
  <c r="Q204" i="2"/>
  <c r="P204" i="2"/>
  <c r="O204" i="2"/>
  <c r="AS203" i="2"/>
  <c r="AR203" i="2"/>
  <c r="AQ203" i="2"/>
  <c r="AP203" i="2"/>
  <c r="AO203" i="2"/>
  <c r="AN203" i="2"/>
  <c r="AM203" i="2"/>
  <c r="AL203" i="2"/>
  <c r="AK203" i="2"/>
  <c r="AJ203" i="2"/>
  <c r="AI203" i="2"/>
  <c r="AH203" i="2"/>
  <c r="AG203" i="2"/>
  <c r="AF203" i="2"/>
  <c r="AE203" i="2"/>
  <c r="AD203" i="2"/>
  <c r="AC203" i="2"/>
  <c r="AB203" i="2"/>
  <c r="AA203" i="2"/>
  <c r="Z203" i="2"/>
  <c r="Y203" i="2"/>
  <c r="X203" i="2"/>
  <c r="W203" i="2"/>
  <c r="V203" i="2"/>
  <c r="U203" i="2"/>
  <c r="T203" i="2"/>
  <c r="S203" i="2"/>
  <c r="R203" i="2"/>
  <c r="Q203" i="2"/>
  <c r="P203" i="2"/>
  <c r="O203" i="2"/>
  <c r="AS202" i="2"/>
  <c r="AR202" i="2"/>
  <c r="AQ202" i="2"/>
  <c r="AP202" i="2"/>
  <c r="AO202" i="2"/>
  <c r="AN202" i="2"/>
  <c r="AM202" i="2"/>
  <c r="AL202" i="2"/>
  <c r="AK202" i="2"/>
  <c r="AJ202" i="2"/>
  <c r="AI202" i="2"/>
  <c r="AH202" i="2"/>
  <c r="AG202" i="2"/>
  <c r="AF202" i="2"/>
  <c r="AE202" i="2"/>
  <c r="AD202" i="2"/>
  <c r="AC202" i="2"/>
  <c r="AB202" i="2"/>
  <c r="AA202" i="2"/>
  <c r="Z202" i="2"/>
  <c r="Y202" i="2"/>
  <c r="X202" i="2"/>
  <c r="W202" i="2"/>
  <c r="V202" i="2"/>
  <c r="U202" i="2"/>
  <c r="T202" i="2"/>
  <c r="S202" i="2"/>
  <c r="R202" i="2"/>
  <c r="Q202" i="2"/>
  <c r="P202" i="2"/>
  <c r="O202" i="2"/>
  <c r="AS201" i="2"/>
  <c r="AR201" i="2"/>
  <c r="AQ201" i="2"/>
  <c r="AP201" i="2"/>
  <c r="AO201" i="2"/>
  <c r="AN201" i="2"/>
  <c r="AM201" i="2"/>
  <c r="AL201" i="2"/>
  <c r="AK201" i="2"/>
  <c r="AJ201" i="2"/>
  <c r="AI201" i="2"/>
  <c r="AH201" i="2"/>
  <c r="AG201" i="2"/>
  <c r="AF201" i="2"/>
  <c r="AE201" i="2"/>
  <c r="AD201" i="2"/>
  <c r="AC201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AS200" i="2"/>
  <c r="AR200" i="2"/>
  <c r="AQ200" i="2"/>
  <c r="AP200" i="2"/>
  <c r="AO200" i="2"/>
  <c r="AN200" i="2"/>
  <c r="AM200" i="2"/>
  <c r="AL200" i="2"/>
  <c r="AK200" i="2"/>
  <c r="AJ200" i="2"/>
  <c r="AI200" i="2"/>
  <c r="AH200" i="2"/>
  <c r="AG200" i="2"/>
  <c r="AF200" i="2"/>
  <c r="AE200" i="2"/>
  <c r="AD200" i="2"/>
  <c r="AC200" i="2"/>
  <c r="AB200" i="2"/>
  <c r="AA200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AS199" i="2"/>
  <c r="AR199" i="2"/>
  <c r="AQ199" i="2"/>
  <c r="AP199" i="2"/>
  <c r="AO199" i="2"/>
  <c r="AN199" i="2"/>
  <c r="AM199" i="2"/>
  <c r="AL199" i="2"/>
  <c r="AK199" i="2"/>
  <c r="AJ199" i="2"/>
  <c r="AI199" i="2"/>
  <c r="AH199" i="2"/>
  <c r="AG199" i="2"/>
  <c r="AF199" i="2"/>
  <c r="AE199" i="2"/>
  <c r="AD199" i="2"/>
  <c r="AC199" i="2"/>
  <c r="AB199" i="2"/>
  <c r="AA199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AS198" i="2"/>
  <c r="AR198" i="2"/>
  <c r="AQ198" i="2"/>
  <c r="AP198" i="2"/>
  <c r="AO198" i="2"/>
  <c r="AN198" i="2"/>
  <c r="AM198" i="2"/>
  <c r="AL198" i="2"/>
  <c r="AK198" i="2"/>
  <c r="AJ198" i="2"/>
  <c r="AI198" i="2"/>
  <c r="AH198" i="2"/>
  <c r="AG198" i="2"/>
  <c r="AF198" i="2"/>
  <c r="AE198" i="2"/>
  <c r="AD198" i="2"/>
  <c r="AC198" i="2"/>
  <c r="AB198" i="2"/>
  <c r="AA198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AS197" i="2"/>
  <c r="AR197" i="2"/>
  <c r="AQ197" i="2"/>
  <c r="AP197" i="2"/>
  <c r="AO197" i="2"/>
  <c r="AN197" i="2"/>
  <c r="AM197" i="2"/>
  <c r="AL197" i="2"/>
  <c r="AK197" i="2"/>
  <c r="AJ197" i="2"/>
  <c r="AI197" i="2"/>
  <c r="AH197" i="2"/>
  <c r="AG197" i="2"/>
  <c r="AF197" i="2"/>
  <c r="AE197" i="2"/>
  <c r="AD197" i="2"/>
  <c r="AC197" i="2"/>
  <c r="AB197" i="2"/>
  <c r="AA197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AS196" i="2"/>
  <c r="AR196" i="2"/>
  <c r="AQ196" i="2"/>
  <c r="AP196" i="2"/>
  <c r="AO196" i="2"/>
  <c r="AN196" i="2"/>
  <c r="AM196" i="2"/>
  <c r="AL196" i="2"/>
  <c r="AK196" i="2"/>
  <c r="AJ196" i="2"/>
  <c r="AI196" i="2"/>
  <c r="AH196" i="2"/>
  <c r="AG196" i="2"/>
  <c r="AF196" i="2"/>
  <c r="AE196" i="2"/>
  <c r="AD196" i="2"/>
  <c r="AC196" i="2"/>
  <c r="AB196" i="2"/>
  <c r="AA196" i="2"/>
  <c r="Z196" i="2"/>
  <c r="Y196" i="2"/>
  <c r="X196" i="2"/>
  <c r="W196" i="2"/>
  <c r="V196" i="2"/>
  <c r="U196" i="2"/>
  <c r="T196" i="2"/>
  <c r="S196" i="2"/>
  <c r="R196" i="2"/>
  <c r="Q196" i="2"/>
  <c r="P196" i="2"/>
  <c r="O196" i="2"/>
  <c r="AS195" i="2"/>
  <c r="AR195" i="2"/>
  <c r="AQ195" i="2"/>
  <c r="AP195" i="2"/>
  <c r="AO195" i="2"/>
  <c r="AN195" i="2"/>
  <c r="AM195" i="2"/>
  <c r="AL195" i="2"/>
  <c r="AK195" i="2"/>
  <c r="AJ195" i="2"/>
  <c r="AI195" i="2"/>
  <c r="AH195" i="2"/>
  <c r="AG195" i="2"/>
  <c r="AF195" i="2"/>
  <c r="AE195" i="2"/>
  <c r="AD195" i="2"/>
  <c r="AC195" i="2"/>
  <c r="AB195" i="2"/>
  <c r="AA195" i="2"/>
  <c r="Z195" i="2"/>
  <c r="Y195" i="2"/>
  <c r="X195" i="2"/>
  <c r="W195" i="2"/>
  <c r="V195" i="2"/>
  <c r="U195" i="2"/>
  <c r="T195" i="2"/>
  <c r="S195" i="2"/>
  <c r="R195" i="2"/>
  <c r="Q195" i="2"/>
  <c r="P195" i="2"/>
  <c r="O195" i="2"/>
  <c r="AS194" i="2"/>
  <c r="AR194" i="2"/>
  <c r="AQ194" i="2"/>
  <c r="AP194" i="2"/>
  <c r="AO194" i="2"/>
  <c r="AN194" i="2"/>
  <c r="AM194" i="2"/>
  <c r="AL194" i="2"/>
  <c r="AK194" i="2"/>
  <c r="AJ194" i="2"/>
  <c r="AI194" i="2"/>
  <c r="AH194" i="2"/>
  <c r="AG194" i="2"/>
  <c r="AF194" i="2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AS193" i="2"/>
  <c r="AR193" i="2"/>
  <c r="AQ193" i="2"/>
  <c r="AP193" i="2"/>
  <c r="AO193" i="2"/>
  <c r="AN193" i="2"/>
  <c r="AM193" i="2"/>
  <c r="AL193" i="2"/>
  <c r="AK193" i="2"/>
  <c r="AJ193" i="2"/>
  <c r="AI193" i="2"/>
  <c r="AH193" i="2"/>
  <c r="AG193" i="2"/>
  <c r="AF193" i="2"/>
  <c r="AE193" i="2"/>
  <c r="AD193" i="2"/>
  <c r="AC193" i="2"/>
  <c r="AB193" i="2"/>
  <c r="AA193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AS192" i="2"/>
  <c r="AR192" i="2"/>
  <c r="AQ192" i="2"/>
  <c r="AP192" i="2"/>
  <c r="AO192" i="2"/>
  <c r="AN192" i="2"/>
  <c r="AM192" i="2"/>
  <c r="AL192" i="2"/>
  <c r="AK192" i="2"/>
  <c r="AJ192" i="2"/>
  <c r="AI192" i="2"/>
  <c r="AH192" i="2"/>
  <c r="AG192" i="2"/>
  <c r="AF192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AS191" i="2"/>
  <c r="AR191" i="2"/>
  <c r="AQ191" i="2"/>
  <c r="AP191" i="2"/>
  <c r="AO191" i="2"/>
  <c r="AN191" i="2"/>
  <c r="AM191" i="2"/>
  <c r="AL191" i="2"/>
  <c r="AK191" i="2"/>
  <c r="AJ191" i="2"/>
  <c r="AI191" i="2"/>
  <c r="AH191" i="2"/>
  <c r="AG191" i="2"/>
  <c r="AF191" i="2"/>
  <c r="AE191" i="2"/>
  <c r="AD191" i="2"/>
  <c r="AC191" i="2"/>
  <c r="AB191" i="2"/>
  <c r="AA191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AS190" i="2"/>
  <c r="AR190" i="2"/>
  <c r="AQ190" i="2"/>
  <c r="AP190" i="2"/>
  <c r="AO190" i="2"/>
  <c r="AN190" i="2"/>
  <c r="AM190" i="2"/>
  <c r="AL190" i="2"/>
  <c r="AK190" i="2"/>
  <c r="AJ190" i="2"/>
  <c r="AI190" i="2"/>
  <c r="AH190" i="2"/>
  <c r="AG190" i="2"/>
  <c r="AF190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AS189" i="2"/>
  <c r="AR189" i="2"/>
  <c r="AQ189" i="2"/>
  <c r="AP189" i="2"/>
  <c r="AO189" i="2"/>
  <c r="AN189" i="2"/>
  <c r="AM189" i="2"/>
  <c r="AL189" i="2"/>
  <c r="AK189" i="2"/>
  <c r="AJ189" i="2"/>
  <c r="AI189" i="2"/>
  <c r="AH189" i="2"/>
  <c r="AG189" i="2"/>
  <c r="AF189" i="2"/>
  <c r="AE189" i="2"/>
  <c r="AD189" i="2"/>
  <c r="AC189" i="2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AS188" i="2"/>
  <c r="AR188" i="2"/>
  <c r="AQ188" i="2"/>
  <c r="AP188" i="2"/>
  <c r="AO188" i="2"/>
  <c r="AN188" i="2"/>
  <c r="AM188" i="2"/>
  <c r="AL188" i="2"/>
  <c r="AK188" i="2"/>
  <c r="AJ188" i="2"/>
  <c r="AI188" i="2"/>
  <c r="AH188" i="2"/>
  <c r="AG188" i="2"/>
  <c r="AF188" i="2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AS187" i="2"/>
  <c r="AR187" i="2"/>
  <c r="AQ187" i="2"/>
  <c r="AP187" i="2"/>
  <c r="AO187" i="2"/>
  <c r="AN187" i="2"/>
  <c r="AM187" i="2"/>
  <c r="AL187" i="2"/>
  <c r="AK187" i="2"/>
  <c r="AJ187" i="2"/>
  <c r="AI187" i="2"/>
  <c r="AH187" i="2"/>
  <c r="AG187" i="2"/>
  <c r="AF187" i="2"/>
  <c r="AE187" i="2"/>
  <c r="AD187" i="2"/>
  <c r="AC187" i="2"/>
  <c r="AB187" i="2"/>
  <c r="AA187" i="2"/>
  <c r="Z187" i="2"/>
  <c r="Y187" i="2"/>
  <c r="X187" i="2"/>
  <c r="W187" i="2"/>
  <c r="V187" i="2"/>
  <c r="U187" i="2"/>
  <c r="T187" i="2"/>
  <c r="S187" i="2"/>
  <c r="R187" i="2"/>
  <c r="Q187" i="2"/>
  <c r="P187" i="2"/>
  <c r="O187" i="2"/>
  <c r="AS186" i="2"/>
  <c r="AR186" i="2"/>
  <c r="AQ186" i="2"/>
  <c r="AP186" i="2"/>
  <c r="AO186" i="2"/>
  <c r="AN186" i="2"/>
  <c r="AM186" i="2"/>
  <c r="AL186" i="2"/>
  <c r="AK186" i="2"/>
  <c r="AJ186" i="2"/>
  <c r="AI186" i="2"/>
  <c r="AH186" i="2"/>
  <c r="AG186" i="2"/>
  <c r="AF186" i="2"/>
  <c r="AE186" i="2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R186" i="2"/>
  <c r="Q186" i="2"/>
  <c r="P186" i="2"/>
  <c r="O186" i="2"/>
  <c r="AS185" i="2"/>
  <c r="AR185" i="2"/>
  <c r="AQ185" i="2"/>
  <c r="AP185" i="2"/>
  <c r="AO185" i="2"/>
  <c r="AN185" i="2"/>
  <c r="AM185" i="2"/>
  <c r="AL185" i="2"/>
  <c r="AK185" i="2"/>
  <c r="AJ185" i="2"/>
  <c r="AI185" i="2"/>
  <c r="AH185" i="2"/>
  <c r="AG185" i="2"/>
  <c r="AF185" i="2"/>
  <c r="AE185" i="2"/>
  <c r="AD185" i="2"/>
  <c r="AC185" i="2"/>
  <c r="AB185" i="2"/>
  <c r="AA185" i="2"/>
  <c r="Z185" i="2"/>
  <c r="Y185" i="2"/>
  <c r="X185" i="2"/>
  <c r="W185" i="2"/>
  <c r="V185" i="2"/>
  <c r="U185" i="2"/>
  <c r="T185" i="2"/>
  <c r="S185" i="2"/>
  <c r="R185" i="2"/>
  <c r="Q185" i="2"/>
  <c r="P185" i="2"/>
  <c r="O185" i="2"/>
  <c r="AS184" i="2"/>
  <c r="AR184" i="2"/>
  <c r="AQ184" i="2"/>
  <c r="AP184" i="2"/>
  <c r="AO184" i="2"/>
  <c r="AN184" i="2"/>
  <c r="AM184" i="2"/>
  <c r="AL184" i="2"/>
  <c r="AK184" i="2"/>
  <c r="AJ184" i="2"/>
  <c r="AI184" i="2"/>
  <c r="AH184" i="2"/>
  <c r="AG184" i="2"/>
  <c r="AF184" i="2"/>
  <c r="AE184" i="2"/>
  <c r="AD184" i="2"/>
  <c r="AC184" i="2"/>
  <c r="AB184" i="2"/>
  <c r="AA184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AS183" i="2"/>
  <c r="AR183" i="2"/>
  <c r="AQ183" i="2"/>
  <c r="AP183" i="2"/>
  <c r="AO183" i="2"/>
  <c r="AN183" i="2"/>
  <c r="AM183" i="2"/>
  <c r="AL183" i="2"/>
  <c r="AK183" i="2"/>
  <c r="AJ183" i="2"/>
  <c r="AI183" i="2"/>
  <c r="AH183" i="2"/>
  <c r="AG183" i="2"/>
  <c r="AF183" i="2"/>
  <c r="AE183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AS182" i="2"/>
  <c r="AR182" i="2"/>
  <c r="AQ182" i="2"/>
  <c r="AP182" i="2"/>
  <c r="AO182" i="2"/>
  <c r="AN182" i="2"/>
  <c r="AM182" i="2"/>
  <c r="AL182" i="2"/>
  <c r="AK182" i="2"/>
  <c r="AJ182" i="2"/>
  <c r="AI182" i="2"/>
  <c r="AH182" i="2"/>
  <c r="AG182" i="2"/>
  <c r="AF182" i="2"/>
  <c r="AE182" i="2"/>
  <c r="AD182" i="2"/>
  <c r="AC182" i="2"/>
  <c r="AB182" i="2"/>
  <c r="AA182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AS181" i="2"/>
  <c r="AR181" i="2"/>
  <c r="AQ181" i="2"/>
  <c r="AP181" i="2"/>
  <c r="AO181" i="2"/>
  <c r="AN181" i="2"/>
  <c r="AM181" i="2"/>
  <c r="AL181" i="2"/>
  <c r="AK181" i="2"/>
  <c r="AJ181" i="2"/>
  <c r="AI181" i="2"/>
  <c r="AH181" i="2"/>
  <c r="AG181" i="2"/>
  <c r="AF181" i="2"/>
  <c r="AE181" i="2"/>
  <c r="AD181" i="2"/>
  <c r="AC181" i="2"/>
  <c r="AB181" i="2"/>
  <c r="AA181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AS180" i="2"/>
  <c r="AR180" i="2"/>
  <c r="AQ180" i="2"/>
  <c r="AP180" i="2"/>
  <c r="AO180" i="2"/>
  <c r="AN180" i="2"/>
  <c r="AM180" i="2"/>
  <c r="AL180" i="2"/>
  <c r="AK180" i="2"/>
  <c r="AJ180" i="2"/>
  <c r="AI180" i="2"/>
  <c r="AH180" i="2"/>
  <c r="AG180" i="2"/>
  <c r="AF180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AS179" i="2"/>
  <c r="AR179" i="2"/>
  <c r="AQ179" i="2"/>
  <c r="AP179" i="2"/>
  <c r="AO179" i="2"/>
  <c r="AN179" i="2"/>
  <c r="AM179" i="2"/>
  <c r="AL179" i="2"/>
  <c r="AK179" i="2"/>
  <c r="AJ179" i="2"/>
  <c r="AI179" i="2"/>
  <c r="AH179" i="2"/>
  <c r="AG179" i="2"/>
  <c r="AF179" i="2"/>
  <c r="AE179" i="2"/>
  <c r="AD179" i="2"/>
  <c r="AC179" i="2"/>
  <c r="AB179" i="2"/>
  <c r="AA179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AS178" i="2"/>
  <c r="AR178" i="2"/>
  <c r="AQ178" i="2"/>
  <c r="AP178" i="2"/>
  <c r="AO178" i="2"/>
  <c r="AN178" i="2"/>
  <c r="AM178" i="2"/>
  <c r="AL178" i="2"/>
  <c r="AK178" i="2"/>
  <c r="AJ178" i="2"/>
  <c r="AI178" i="2"/>
  <c r="AH178" i="2"/>
  <c r="AG178" i="2"/>
  <c r="AF178" i="2"/>
  <c r="AE178" i="2"/>
  <c r="AD178" i="2"/>
  <c r="AC178" i="2"/>
  <c r="AB178" i="2"/>
  <c r="AA178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AS177" i="2"/>
  <c r="AR177" i="2"/>
  <c r="AQ177" i="2"/>
  <c r="AP177" i="2"/>
  <c r="AO177" i="2"/>
  <c r="AN177" i="2"/>
  <c r="AM177" i="2"/>
  <c r="AL177" i="2"/>
  <c r="AK177" i="2"/>
  <c r="AJ177" i="2"/>
  <c r="AI177" i="2"/>
  <c r="AH177" i="2"/>
  <c r="AG177" i="2"/>
  <c r="AF177" i="2"/>
  <c r="AE177" i="2"/>
  <c r="AD177" i="2"/>
  <c r="AC177" i="2"/>
  <c r="AB177" i="2"/>
  <c r="AA177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AS176" i="2"/>
  <c r="AR176" i="2"/>
  <c r="AQ176" i="2"/>
  <c r="AP176" i="2"/>
  <c r="AO176" i="2"/>
  <c r="AN176" i="2"/>
  <c r="AM176" i="2"/>
  <c r="AL176" i="2"/>
  <c r="AK176" i="2"/>
  <c r="AJ176" i="2"/>
  <c r="AI176" i="2"/>
  <c r="AH176" i="2"/>
  <c r="AG176" i="2"/>
  <c r="AF176" i="2"/>
  <c r="AE176" i="2"/>
  <c r="AD176" i="2"/>
  <c r="AC176" i="2"/>
  <c r="AB176" i="2"/>
  <c r="AA176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AS175" i="2"/>
  <c r="AR175" i="2"/>
  <c r="AQ175" i="2"/>
  <c r="AP175" i="2"/>
  <c r="AO175" i="2"/>
  <c r="AN175" i="2"/>
  <c r="AM175" i="2"/>
  <c r="AL175" i="2"/>
  <c r="AK175" i="2"/>
  <c r="AJ175" i="2"/>
  <c r="AI175" i="2"/>
  <c r="AH175" i="2"/>
  <c r="AG175" i="2"/>
  <c r="AF175" i="2"/>
  <c r="AE175" i="2"/>
  <c r="AD175" i="2"/>
  <c r="AC175" i="2"/>
  <c r="AB175" i="2"/>
  <c r="AA175" i="2"/>
  <c r="Z175" i="2"/>
  <c r="Y175" i="2"/>
  <c r="X175" i="2"/>
  <c r="W175" i="2"/>
  <c r="V175" i="2"/>
  <c r="U175" i="2"/>
  <c r="T175" i="2"/>
  <c r="S175" i="2"/>
  <c r="R175" i="2"/>
  <c r="Q175" i="2"/>
  <c r="P175" i="2"/>
  <c r="O175" i="2"/>
  <c r="AS174" i="2"/>
  <c r="AR174" i="2"/>
  <c r="AQ174" i="2"/>
  <c r="AP174" i="2"/>
  <c r="AO174" i="2"/>
  <c r="AN174" i="2"/>
  <c r="AM174" i="2"/>
  <c r="AL174" i="2"/>
  <c r="AK174" i="2"/>
  <c r="AJ174" i="2"/>
  <c r="AI174" i="2"/>
  <c r="AH174" i="2"/>
  <c r="AG174" i="2"/>
  <c r="AF174" i="2"/>
  <c r="AE174" i="2"/>
  <c r="AD174" i="2"/>
  <c r="AC174" i="2"/>
  <c r="AB174" i="2"/>
  <c r="AA174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AS173" i="2"/>
  <c r="AR173" i="2"/>
  <c r="AQ173" i="2"/>
  <c r="AP173" i="2"/>
  <c r="AO173" i="2"/>
  <c r="AN173" i="2"/>
  <c r="AM173" i="2"/>
  <c r="AL173" i="2"/>
  <c r="AK173" i="2"/>
  <c r="AJ173" i="2"/>
  <c r="AI173" i="2"/>
  <c r="AH173" i="2"/>
  <c r="AG173" i="2"/>
  <c r="AF173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AS172" i="2"/>
  <c r="AR172" i="2"/>
  <c r="AQ172" i="2"/>
  <c r="AP172" i="2"/>
  <c r="AO172" i="2"/>
  <c r="AN172" i="2"/>
  <c r="AM172" i="2"/>
  <c r="AL172" i="2"/>
  <c r="AK172" i="2"/>
  <c r="AJ172" i="2"/>
  <c r="AI172" i="2"/>
  <c r="AH172" i="2"/>
  <c r="AG172" i="2"/>
  <c r="AF172" i="2"/>
  <c r="AE172" i="2"/>
  <c r="AD172" i="2"/>
  <c r="AC172" i="2"/>
  <c r="AB172" i="2"/>
  <c r="AA172" i="2"/>
  <c r="Z172" i="2"/>
  <c r="Y172" i="2"/>
  <c r="X172" i="2"/>
  <c r="W172" i="2"/>
  <c r="V172" i="2"/>
  <c r="U172" i="2"/>
  <c r="T172" i="2"/>
  <c r="S172" i="2"/>
  <c r="R172" i="2"/>
  <c r="Q172" i="2"/>
  <c r="P172" i="2"/>
  <c r="O172" i="2"/>
  <c r="AS171" i="2"/>
  <c r="AR171" i="2"/>
  <c r="AQ171" i="2"/>
  <c r="AP171" i="2"/>
  <c r="AO171" i="2"/>
  <c r="AN171" i="2"/>
  <c r="AM171" i="2"/>
  <c r="AL171" i="2"/>
  <c r="AK171" i="2"/>
  <c r="AJ171" i="2"/>
  <c r="AI171" i="2"/>
  <c r="AH171" i="2"/>
  <c r="AG171" i="2"/>
  <c r="AF171" i="2"/>
  <c r="AE171" i="2"/>
  <c r="AD171" i="2"/>
  <c r="AC171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AS170" i="2"/>
  <c r="AR170" i="2"/>
  <c r="AQ170" i="2"/>
  <c r="AP170" i="2"/>
  <c r="AO170" i="2"/>
  <c r="AN170" i="2"/>
  <c r="AM170" i="2"/>
  <c r="AL170" i="2"/>
  <c r="AK170" i="2"/>
  <c r="AJ170" i="2"/>
  <c r="AI170" i="2"/>
  <c r="AH170" i="2"/>
  <c r="AG170" i="2"/>
  <c r="AF170" i="2"/>
  <c r="AE170" i="2"/>
  <c r="AD170" i="2"/>
  <c r="AC170" i="2"/>
  <c r="AB170" i="2"/>
  <c r="AA170" i="2"/>
  <c r="Z170" i="2"/>
  <c r="Y170" i="2"/>
  <c r="X170" i="2"/>
  <c r="W170" i="2"/>
  <c r="V170" i="2"/>
  <c r="U170" i="2"/>
  <c r="T170" i="2"/>
  <c r="S170" i="2"/>
  <c r="R170" i="2"/>
  <c r="Q170" i="2"/>
  <c r="P170" i="2"/>
  <c r="O170" i="2"/>
  <c r="AS169" i="2"/>
  <c r="AR169" i="2"/>
  <c r="AQ169" i="2"/>
  <c r="AP169" i="2"/>
  <c r="AO169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AS168" i="2"/>
  <c r="AR168" i="2"/>
  <c r="AQ168" i="2"/>
  <c r="AP168" i="2"/>
  <c r="AO168" i="2"/>
  <c r="AN168" i="2"/>
  <c r="AM168" i="2"/>
  <c r="AL168" i="2"/>
  <c r="AK168" i="2"/>
  <c r="AJ168" i="2"/>
  <c r="AI168" i="2"/>
  <c r="AH168" i="2"/>
  <c r="AG168" i="2"/>
  <c r="AF168" i="2"/>
  <c r="AE168" i="2"/>
  <c r="AD168" i="2"/>
  <c r="AC168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AS167" i="2"/>
  <c r="AR167" i="2"/>
  <c r="AQ167" i="2"/>
  <c r="AP167" i="2"/>
  <c r="AO167" i="2"/>
  <c r="AN167" i="2"/>
  <c r="AM167" i="2"/>
  <c r="AL167" i="2"/>
  <c r="AK167" i="2"/>
  <c r="AJ167" i="2"/>
  <c r="AI167" i="2"/>
  <c r="AH167" i="2"/>
  <c r="AG167" i="2"/>
  <c r="AF167" i="2"/>
  <c r="AE167" i="2"/>
  <c r="AD167" i="2"/>
  <c r="AC167" i="2"/>
  <c r="AB167" i="2"/>
  <c r="AA167" i="2"/>
  <c r="Z167" i="2"/>
  <c r="Y167" i="2"/>
  <c r="X167" i="2"/>
  <c r="W167" i="2"/>
  <c r="V167" i="2"/>
  <c r="U167" i="2"/>
  <c r="T167" i="2"/>
  <c r="S167" i="2"/>
  <c r="R167" i="2"/>
  <c r="Q167" i="2"/>
  <c r="P167" i="2"/>
  <c r="O167" i="2"/>
  <c r="AS166" i="2"/>
  <c r="AR166" i="2"/>
  <c r="AQ166" i="2"/>
  <c r="AP166" i="2"/>
  <c r="AO166" i="2"/>
  <c r="AN166" i="2"/>
  <c r="AM166" i="2"/>
  <c r="AL166" i="2"/>
  <c r="AK166" i="2"/>
  <c r="AJ166" i="2"/>
  <c r="AI166" i="2"/>
  <c r="AH166" i="2"/>
  <c r="AG166" i="2"/>
  <c r="AF166" i="2"/>
  <c r="AE166" i="2"/>
  <c r="AD166" i="2"/>
  <c r="AC166" i="2"/>
  <c r="AB166" i="2"/>
  <c r="AA166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AS165" i="2"/>
  <c r="AR165" i="2"/>
  <c r="AQ165" i="2"/>
  <c r="AP165" i="2"/>
  <c r="AO165" i="2"/>
  <c r="AN165" i="2"/>
  <c r="AM165" i="2"/>
  <c r="AL165" i="2"/>
  <c r="AK165" i="2"/>
  <c r="AJ165" i="2"/>
  <c r="AI165" i="2"/>
  <c r="AH165" i="2"/>
  <c r="AG165" i="2"/>
  <c r="AF165" i="2"/>
  <c r="AE165" i="2"/>
  <c r="AD165" i="2"/>
  <c r="AC165" i="2"/>
  <c r="AB165" i="2"/>
  <c r="AA165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AS164" i="2"/>
  <c r="AR164" i="2"/>
  <c r="AQ164" i="2"/>
  <c r="AP164" i="2"/>
  <c r="AO164" i="2"/>
  <c r="AN164" i="2"/>
  <c r="AM164" i="2"/>
  <c r="AL164" i="2"/>
  <c r="AK164" i="2"/>
  <c r="AJ164" i="2"/>
  <c r="AI164" i="2"/>
  <c r="AH164" i="2"/>
  <c r="AG164" i="2"/>
  <c r="AF164" i="2"/>
  <c r="AE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AS163" i="2"/>
  <c r="AR163" i="2"/>
  <c r="AQ163" i="2"/>
  <c r="AP163" i="2"/>
  <c r="AO163" i="2"/>
  <c r="AN163" i="2"/>
  <c r="AM163" i="2"/>
  <c r="AL163" i="2"/>
  <c r="AK163" i="2"/>
  <c r="AJ163" i="2"/>
  <c r="AI163" i="2"/>
  <c r="AH163" i="2"/>
  <c r="AG163" i="2"/>
  <c r="AF163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AS161" i="2"/>
  <c r="AR161" i="2"/>
  <c r="AQ161" i="2"/>
  <c r="AP161" i="2"/>
  <c r="AO161" i="2"/>
  <c r="AN161" i="2"/>
  <c r="AM161" i="2"/>
  <c r="AL161" i="2"/>
  <c r="AK161" i="2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AS160" i="2"/>
  <c r="AR160" i="2"/>
  <c r="AQ160" i="2"/>
  <c r="AP160" i="2"/>
  <c r="AO160" i="2"/>
  <c r="AN160" i="2"/>
  <c r="AM160" i="2"/>
  <c r="AL160" i="2"/>
  <c r="AK160" i="2"/>
  <c r="AJ160" i="2"/>
  <c r="AI160" i="2"/>
  <c r="AH160" i="2"/>
  <c r="AG160" i="2"/>
  <c r="AF160" i="2"/>
  <c r="AE160" i="2"/>
  <c r="AD160" i="2"/>
  <c r="AC160" i="2"/>
  <c r="AB160" i="2"/>
  <c r="AA160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AS158" i="2"/>
  <c r="AR158" i="2"/>
  <c r="AQ158" i="2"/>
  <c r="AP158" i="2"/>
  <c r="AO158" i="2"/>
  <c r="AN158" i="2"/>
  <c r="AM158" i="2"/>
  <c r="AL158" i="2"/>
  <c r="AK158" i="2"/>
  <c r="AJ158" i="2"/>
  <c r="AI158" i="2"/>
  <c r="AH158" i="2"/>
  <c r="AG158" i="2"/>
  <c r="AF158" i="2"/>
  <c r="AE158" i="2"/>
  <c r="AD158" i="2"/>
  <c r="AC158" i="2"/>
  <c r="AB158" i="2"/>
  <c r="AA158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AS157" i="2"/>
  <c r="AR157" i="2"/>
  <c r="AQ157" i="2"/>
  <c r="AP157" i="2"/>
  <c r="AO157" i="2"/>
  <c r="AN157" i="2"/>
  <c r="AM157" i="2"/>
  <c r="AL157" i="2"/>
  <c r="AK157" i="2"/>
  <c r="AJ157" i="2"/>
  <c r="AI157" i="2"/>
  <c r="AH157" i="2"/>
  <c r="AG157" i="2"/>
  <c r="AF157" i="2"/>
  <c r="AE157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AS156" i="2"/>
  <c r="AR156" i="2"/>
  <c r="AQ156" i="2"/>
  <c r="AP156" i="2"/>
  <c r="AO156" i="2"/>
  <c r="AN156" i="2"/>
  <c r="AM156" i="2"/>
  <c r="AL156" i="2"/>
  <c r="AK156" i="2"/>
  <c r="AJ156" i="2"/>
  <c r="AI156" i="2"/>
  <c r="AH156" i="2"/>
  <c r="AG156" i="2"/>
  <c r="AF156" i="2"/>
  <c r="AE156" i="2"/>
  <c r="AD156" i="2"/>
  <c r="AC156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AS155" i="2"/>
  <c r="AR155" i="2"/>
  <c r="AQ155" i="2"/>
  <c r="AP155" i="2"/>
  <c r="AO155" i="2"/>
  <c r="AN155" i="2"/>
  <c r="AM155" i="2"/>
  <c r="AL155" i="2"/>
  <c r="AK155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AS154" i="2"/>
  <c r="AR154" i="2"/>
  <c r="AQ154" i="2"/>
  <c r="AP154" i="2"/>
  <c r="AO154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AS153" i="2"/>
  <c r="AR153" i="2"/>
  <c r="AQ153" i="2"/>
  <c r="AP153" i="2"/>
  <c r="AO153" i="2"/>
  <c r="AN153" i="2"/>
  <c r="AM153" i="2"/>
  <c r="AL153" i="2"/>
  <c r="AK153" i="2"/>
  <c r="AJ153" i="2"/>
  <c r="AI153" i="2"/>
  <c r="AH153" i="2"/>
  <c r="AG153" i="2"/>
  <c r="AF153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AS152" i="2"/>
  <c r="AR152" i="2"/>
  <c r="AQ152" i="2"/>
  <c r="AP152" i="2"/>
  <c r="AO152" i="2"/>
  <c r="AN152" i="2"/>
  <c r="AM152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AS151" i="2"/>
  <c r="AR151" i="2"/>
  <c r="AQ151" i="2"/>
  <c r="AP151" i="2"/>
  <c r="AO151" i="2"/>
  <c r="AN151" i="2"/>
  <c r="AM151" i="2"/>
  <c r="AL151" i="2"/>
  <c r="AK151" i="2"/>
  <c r="AJ151" i="2"/>
  <c r="AI151" i="2"/>
  <c r="AH151" i="2"/>
  <c r="AG151" i="2"/>
  <c r="AF151" i="2"/>
  <c r="AE151" i="2"/>
  <c r="AD151" i="2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AS150" i="2"/>
  <c r="AR150" i="2"/>
  <c r="AQ150" i="2"/>
  <c r="AP150" i="2"/>
  <c r="AO150" i="2"/>
  <c r="AN150" i="2"/>
  <c r="AM150" i="2"/>
  <c r="AL150" i="2"/>
  <c r="AK150" i="2"/>
  <c r="AJ150" i="2"/>
  <c r="AI150" i="2"/>
  <c r="AH150" i="2"/>
  <c r="AG150" i="2"/>
  <c r="AF150" i="2"/>
  <c r="AE150" i="2"/>
  <c r="AD150" i="2"/>
  <c r="AC150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AS149" i="2"/>
  <c r="AR149" i="2"/>
  <c r="AQ149" i="2"/>
  <c r="AP149" i="2"/>
  <c r="AO149" i="2"/>
  <c r="AN149" i="2"/>
  <c r="AM149" i="2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AS148" i="2"/>
  <c r="AR148" i="2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AS147" i="2"/>
  <c r="AR147" i="2"/>
  <c r="AQ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AS146" i="2"/>
  <c r="AR146" i="2"/>
  <c r="AQ146" i="2"/>
  <c r="AP146" i="2"/>
  <c r="AO146" i="2"/>
  <c r="AN146" i="2"/>
  <c r="AM146" i="2"/>
  <c r="AL146" i="2"/>
  <c r="AK146" i="2"/>
  <c r="AJ146" i="2"/>
  <c r="AI146" i="2"/>
  <c r="AH146" i="2"/>
  <c r="AG146" i="2"/>
  <c r="AF146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AS145" i="2"/>
  <c r="AR145" i="2"/>
  <c r="AQ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AS144" i="2"/>
  <c r="AR144" i="2"/>
  <c r="AQ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AS143" i="2"/>
  <c r="AR143" i="2"/>
  <c r="AQ143" i="2"/>
  <c r="AP143" i="2"/>
  <c r="AO143" i="2"/>
  <c r="AN143" i="2"/>
  <c r="AM143" i="2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AS142" i="2"/>
  <c r="AR142" i="2"/>
  <c r="AQ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AS141" i="2"/>
  <c r="AR141" i="2"/>
  <c r="AQ141" i="2"/>
  <c r="AP141" i="2"/>
  <c r="AO141" i="2"/>
  <c r="AN141" i="2"/>
  <c r="AM141" i="2"/>
  <c r="AL141" i="2"/>
  <c r="AK141" i="2"/>
  <c r="AJ141" i="2"/>
  <c r="AI141" i="2"/>
  <c r="AH141" i="2"/>
  <c r="AG141" i="2"/>
  <c r="AF141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AS140" i="2"/>
  <c r="AR140" i="2"/>
  <c r="AQ140" i="2"/>
  <c r="AP140" i="2"/>
  <c r="AO140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AS139" i="2"/>
  <c r="AR139" i="2"/>
  <c r="AQ139" i="2"/>
  <c r="AP139" i="2"/>
  <c r="AO139" i="2"/>
  <c r="AN139" i="2"/>
  <c r="AM139" i="2"/>
  <c r="AL139" i="2"/>
  <c r="AK139" i="2"/>
  <c r="AJ139" i="2"/>
  <c r="AI139" i="2"/>
  <c r="AH139" i="2"/>
  <c r="AG139" i="2"/>
  <c r="AF139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AS138" i="2"/>
  <c r="AR138" i="2"/>
  <c r="AQ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AS137" i="2"/>
  <c r="AR137" i="2"/>
  <c r="AQ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AS136" i="2"/>
  <c r="AR136" i="2"/>
  <c r="AQ136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AS135" i="2"/>
  <c r="AR135" i="2"/>
  <c r="AQ135" i="2"/>
  <c r="AP135" i="2"/>
  <c r="AO135" i="2"/>
  <c r="AN135" i="2"/>
  <c r="AM135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AS134" i="2"/>
  <c r="AR134" i="2"/>
  <c r="AQ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AS133" i="2"/>
  <c r="AR133" i="2"/>
  <c r="AQ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AS132" i="2"/>
  <c r="AR132" i="2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AS131" i="2"/>
  <c r="AR131" i="2"/>
  <c r="AQ131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AS130" i="2"/>
  <c r="AR130" i="2"/>
  <c r="AQ130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AS128" i="2"/>
  <c r="AR128" i="2"/>
  <c r="AQ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AS127" i="2"/>
  <c r="AR127" i="2"/>
  <c r="AQ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AS126" i="2"/>
  <c r="AR126" i="2"/>
  <c r="AQ126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D126" i="2"/>
  <c r="AC126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AS125" i="2"/>
  <c r="AR125" i="2"/>
  <c r="AQ125" i="2"/>
  <c r="AP125" i="2"/>
  <c r="AO125" i="2"/>
  <c r="AN125" i="2"/>
  <c r="AM125" i="2"/>
  <c r="AL125" i="2"/>
  <c r="AK125" i="2"/>
  <c r="AJ125" i="2"/>
  <c r="AI125" i="2"/>
  <c r="AH125" i="2"/>
  <c r="AG125" i="2"/>
  <c r="AF125" i="2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AS123" i="2"/>
  <c r="AR123" i="2"/>
  <c r="AQ123" i="2"/>
  <c r="AP123" i="2"/>
  <c r="AO123" i="2"/>
  <c r="AN123" i="2"/>
  <c r="AM123" i="2"/>
  <c r="AL123" i="2"/>
  <c r="AK123" i="2"/>
  <c r="AJ123" i="2"/>
  <c r="AI123" i="2"/>
  <c r="AH123" i="2"/>
  <c r="AG123" i="2"/>
  <c r="AF123" i="2"/>
  <c r="AE123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AS122" i="2"/>
  <c r="AR122" i="2"/>
  <c r="AQ122" i="2"/>
  <c r="AP122" i="2"/>
  <c r="AO122" i="2"/>
  <c r="AN122" i="2"/>
  <c r="AM122" i="2"/>
  <c r="AL122" i="2"/>
  <c r="AK122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AS121" i="2"/>
  <c r="AR121" i="2"/>
  <c r="AQ121" i="2"/>
  <c r="AP121" i="2"/>
  <c r="AO121" i="2"/>
  <c r="AN121" i="2"/>
  <c r="AM121" i="2"/>
  <c r="AL121" i="2"/>
  <c r="AK121" i="2"/>
  <c r="AJ121" i="2"/>
  <c r="AI121" i="2"/>
  <c r="AH121" i="2"/>
  <c r="AG121" i="2"/>
  <c r="AF121" i="2"/>
  <c r="AE121" i="2"/>
  <c r="AD121" i="2"/>
  <c r="AC121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AS120" i="2"/>
  <c r="AR120" i="2"/>
  <c r="AQ120" i="2"/>
  <c r="AP120" i="2"/>
  <c r="AO120" i="2"/>
  <c r="AN120" i="2"/>
  <c r="AM120" i="2"/>
  <c r="AL120" i="2"/>
  <c r="AK120" i="2"/>
  <c r="AJ120" i="2"/>
  <c r="AI120" i="2"/>
  <c r="AH120" i="2"/>
  <c r="AG120" i="2"/>
  <c r="AF120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AS119" i="2"/>
  <c r="AR119" i="2"/>
  <c r="AQ119" i="2"/>
  <c r="AP119" i="2"/>
  <c r="AO119" i="2"/>
  <c r="AN119" i="2"/>
  <c r="AM119" i="2"/>
  <c r="AL119" i="2"/>
  <c r="AK119" i="2"/>
  <c r="AJ119" i="2"/>
  <c r="AI119" i="2"/>
  <c r="AH119" i="2"/>
  <c r="AG119" i="2"/>
  <c r="AF119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AS117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AS116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AS115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AS113" i="2"/>
  <c r="AR113" i="2"/>
  <c r="AQ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AS9" i="2"/>
  <c r="AR9" i="2"/>
  <c r="AQ9" i="2"/>
  <c r="AP9" i="2"/>
  <c r="AO9" i="2"/>
  <c r="AN9" i="2"/>
  <c r="AM9" i="2"/>
  <c r="AL9" i="2"/>
  <c r="AK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M202" i="2" l="1"/>
  <c r="M96" i="2"/>
  <c r="M183" i="2"/>
  <c r="M159" i="2"/>
  <c r="M56" i="2"/>
  <c r="M110" i="2"/>
  <c r="M118" i="2"/>
  <c r="M115" i="2"/>
  <c r="M114" i="2"/>
  <c r="M119" i="2"/>
  <c r="M124" i="2"/>
  <c r="M125" i="2"/>
  <c r="M108" i="2"/>
  <c r="M109" i="2"/>
  <c r="M123" i="2"/>
  <c r="M107" i="2"/>
  <c r="M120" i="2"/>
  <c r="M113" i="2"/>
  <c r="M116" i="2"/>
  <c r="M117" i="2"/>
  <c r="M121" i="2"/>
  <c r="M112" i="2"/>
  <c r="M111" i="2"/>
  <c r="M106" i="2"/>
  <c r="M105" i="2"/>
  <c r="M122" i="2"/>
  <c r="M103" i="2"/>
  <c r="M102" i="2"/>
  <c r="M104" i="2"/>
  <c r="M156" i="2"/>
  <c r="M171" i="2"/>
  <c r="M170" i="2"/>
  <c r="M172" i="2"/>
  <c r="M173" i="2"/>
  <c r="M174" i="2"/>
  <c r="M101" i="2"/>
  <c r="M100" i="2"/>
  <c r="M55" i="2"/>
  <c r="M168" i="2"/>
  <c r="M70" i="2"/>
  <c r="M203" i="2"/>
  <c r="M97" i="2"/>
  <c r="M244" i="2"/>
  <c r="M176" i="2"/>
  <c r="M177" i="2"/>
  <c r="M178" i="2"/>
  <c r="M179" i="2"/>
  <c r="M175" i="2"/>
  <c r="M99" i="2"/>
  <c r="M169" i="2"/>
  <c r="M158" i="2"/>
  <c r="M157" i="2"/>
  <c r="M27" i="2"/>
  <c r="M163" i="2"/>
  <c r="M162" i="2"/>
  <c r="M212" i="2"/>
  <c r="M249" i="2"/>
  <c r="M79" i="2"/>
  <c r="M80" i="2"/>
  <c r="M87" i="2"/>
  <c r="M160" i="2"/>
  <c r="M161" i="2"/>
  <c r="M207" i="2"/>
  <c r="M251" i="2"/>
  <c r="M250" i="2"/>
  <c r="M194" i="2"/>
  <c r="M189" i="2"/>
  <c r="M81" i="2"/>
  <c r="M38" i="2"/>
  <c r="M206" i="2"/>
  <c r="M205" i="2"/>
  <c r="M9" i="2"/>
  <c r="M10" i="2"/>
  <c r="M11" i="2"/>
  <c r="M98" i="2"/>
  <c r="M135" i="2"/>
  <c r="M134" i="2"/>
  <c r="M129" i="2"/>
  <c r="M32" i="2"/>
  <c r="M64" i="2"/>
  <c r="M86" i="2"/>
  <c r="M141" i="2"/>
  <c r="M193" i="2"/>
  <c r="M198" i="2"/>
  <c r="M211" i="2"/>
  <c r="M210" i="2"/>
  <c r="M21" i="2"/>
  <c r="M13" i="2"/>
  <c r="M14" i="2"/>
  <c r="M15" i="2"/>
  <c r="M26" i="2"/>
  <c r="M36" i="2"/>
  <c r="M33" i="2"/>
  <c r="M37" i="2"/>
  <c r="M71" i="2"/>
  <c r="M184" i="2"/>
  <c r="M50" i="2"/>
  <c r="M146" i="2"/>
  <c r="M145" i="2"/>
  <c r="M144" i="2"/>
  <c r="M138" i="2"/>
  <c r="M58" i="2"/>
  <c r="M59" i="2"/>
  <c r="M66" i="2"/>
  <c r="M92" i="2"/>
  <c r="M76" i="2"/>
  <c r="M82" i="2"/>
  <c r="M149" i="2"/>
  <c r="M216" i="2"/>
  <c r="M247" i="2"/>
  <c r="M248" i="2"/>
  <c r="M195" i="2"/>
  <c r="M130" i="2"/>
  <c r="M131" i="2"/>
  <c r="M133" i="2"/>
  <c r="M132" i="2"/>
  <c r="M54" i="2"/>
  <c r="M53" i="2"/>
  <c r="M180" i="2"/>
  <c r="M127" i="2"/>
  <c r="M215" i="2"/>
  <c r="M94" i="2"/>
  <c r="M220" i="2"/>
  <c r="M78" i="2"/>
  <c r="M208" i="2"/>
  <c r="M147" i="2"/>
  <c r="M39" i="2"/>
  <c r="M88" i="2"/>
  <c r="M219" i="2"/>
  <c r="M187" i="2"/>
  <c r="M188" i="2"/>
  <c r="M199" i="2"/>
  <c r="M218" i="2"/>
  <c r="M75" i="2"/>
  <c r="M74" i="2"/>
  <c r="M73" i="2"/>
  <c r="M67" i="2"/>
  <c r="M245" i="2"/>
  <c r="M136" i="2"/>
  <c r="M151" i="2"/>
  <c r="M77" i="2"/>
  <c r="M48" i="2"/>
  <c r="M142" i="2"/>
  <c r="M35" i="2"/>
  <c r="M23" i="2"/>
  <c r="M165" i="2"/>
  <c r="M190" i="2"/>
  <c r="M90" i="2"/>
  <c r="M47" i="2"/>
  <c r="M89" i="2"/>
  <c r="M49" i="2"/>
  <c r="M34" i="2"/>
  <c r="M20" i="2"/>
  <c r="M214" i="2"/>
  <c r="M95" i="2"/>
  <c r="M93" i="2"/>
  <c r="M140" i="2"/>
  <c r="M44" i="2"/>
  <c r="M253" i="2"/>
  <c r="M12" i="2"/>
  <c r="M16" i="2"/>
  <c r="M42" i="2"/>
  <c r="M45" i="2"/>
  <c r="M137" i="2"/>
  <c r="M204" i="2"/>
  <c r="M213" i="2"/>
  <c r="M209" i="2"/>
  <c r="M60" i="2"/>
  <c r="M167" i="2"/>
  <c r="M24" i="2"/>
  <c r="M25" i="2"/>
  <c r="M91" i="2"/>
  <c r="M65" i="2"/>
  <c r="M181" i="2"/>
  <c r="M83" i="2"/>
  <c r="M143" i="2"/>
  <c r="M126" i="2"/>
  <c r="M201" i="2"/>
  <c r="M30" i="2"/>
  <c r="M46" i="2"/>
  <c r="M52" i="2"/>
  <c r="M63" i="2"/>
  <c r="M84" i="2"/>
  <c r="M152" i="2"/>
  <c r="M153" i="2"/>
  <c r="M19" i="2"/>
  <c r="M191" i="2"/>
  <c r="M252" i="2"/>
  <c r="M17" i="2"/>
  <c r="M139" i="2"/>
  <c r="M150" i="2"/>
  <c r="M41" i="2"/>
  <c r="M51" i="2"/>
  <c r="M61" i="2"/>
  <c r="M200" i="2"/>
  <c r="M217" i="2"/>
  <c r="M197" i="2"/>
  <c r="M43" i="2"/>
  <c r="M85" i="2"/>
  <c r="M68" i="2"/>
  <c r="M69" i="2"/>
  <c r="M154" i="2"/>
  <c r="M57" i="2"/>
  <c r="M192" i="2"/>
  <c r="M164" i="2"/>
  <c r="M196" i="2"/>
  <c r="M246" i="2"/>
  <c r="M166" i="2"/>
  <c r="M128" i="2"/>
  <c r="M72" i="2"/>
  <c r="M148" i="2"/>
  <c r="M31" i="2"/>
  <c r="M28" i="2"/>
  <c r="M22" i="2"/>
  <c r="M18" i="2"/>
  <c r="M29" i="2"/>
  <c r="M62" i="2"/>
  <c r="M182" i="2"/>
  <c r="M40" i="2"/>
  <c r="M185" i="2"/>
  <c r="M186" i="2"/>
  <c r="M155" i="2"/>
  <c r="M222" i="2"/>
  <c r="M223" i="2"/>
  <c r="M224" i="2"/>
  <c r="M225" i="2"/>
  <c r="M242" i="2"/>
  <c r="M238" i="2"/>
  <c r="M221" i="2"/>
  <c r="M236" i="2"/>
  <c r="M234" i="2"/>
  <c r="M226" i="2"/>
  <c r="M227" i="2"/>
  <c r="M230" i="2"/>
  <c r="M228" i="2"/>
  <c r="M231" i="2"/>
  <c r="M229" i="2"/>
  <c r="M243" i="2"/>
  <c r="M232" i="2"/>
  <c r="M233" i="2"/>
  <c r="M235" i="2"/>
  <c r="M237" i="2"/>
  <c r="M240" i="2"/>
  <c r="M239" i="2"/>
  <c r="M241" i="2"/>
  <c r="L202" i="2"/>
  <c r="L96" i="2"/>
  <c r="L183" i="2"/>
  <c r="L159" i="2"/>
  <c r="L56" i="2"/>
  <c r="L110" i="2"/>
  <c r="L118" i="2"/>
  <c r="L115" i="2"/>
  <c r="L114" i="2"/>
  <c r="L119" i="2"/>
  <c r="L124" i="2"/>
  <c r="L125" i="2"/>
  <c r="L108" i="2"/>
  <c r="L109" i="2"/>
  <c r="L123" i="2"/>
  <c r="L107" i="2"/>
  <c r="L120" i="2"/>
  <c r="L113" i="2"/>
  <c r="L116" i="2"/>
  <c r="L117" i="2"/>
  <c r="L121" i="2"/>
  <c r="L112" i="2"/>
  <c r="L111" i="2"/>
  <c r="L106" i="2"/>
  <c r="L105" i="2"/>
  <c r="L122" i="2"/>
  <c r="L103" i="2"/>
  <c r="L102" i="2"/>
  <c r="L104" i="2"/>
  <c r="L156" i="2"/>
  <c r="L171" i="2"/>
  <c r="L170" i="2"/>
  <c r="L172" i="2"/>
  <c r="L173" i="2"/>
  <c r="L174" i="2"/>
  <c r="L101" i="2"/>
  <c r="L100" i="2"/>
  <c r="L55" i="2"/>
  <c r="L168" i="2"/>
  <c r="L70" i="2"/>
  <c r="L203" i="2"/>
  <c r="L97" i="2"/>
  <c r="L244" i="2"/>
  <c r="L176" i="2"/>
  <c r="L177" i="2"/>
  <c r="L178" i="2"/>
  <c r="L179" i="2"/>
  <c r="L175" i="2"/>
  <c r="L99" i="2"/>
  <c r="L169" i="2"/>
  <c r="L158" i="2"/>
  <c r="L157" i="2"/>
  <c r="L27" i="2"/>
  <c r="L163" i="2"/>
  <c r="L162" i="2"/>
  <c r="L212" i="2"/>
  <c r="L249" i="2"/>
  <c r="L79" i="2"/>
  <c r="L80" i="2"/>
  <c r="L87" i="2"/>
  <c r="L160" i="2"/>
  <c r="L161" i="2"/>
  <c r="L207" i="2"/>
  <c r="L251" i="2"/>
  <c r="L250" i="2"/>
  <c r="L194" i="2"/>
  <c r="L189" i="2"/>
  <c r="L81" i="2"/>
  <c r="L38" i="2"/>
  <c r="L206" i="2"/>
  <c r="L205" i="2"/>
  <c r="L9" i="2"/>
  <c r="L10" i="2"/>
  <c r="L11" i="2"/>
  <c r="H6" i="4" s="1"/>
  <c r="D22" i="3" s="1"/>
  <c r="L98" i="2"/>
  <c r="L135" i="2"/>
  <c r="L134" i="2"/>
  <c r="L129" i="2"/>
  <c r="L32" i="2"/>
  <c r="L64" i="2"/>
  <c r="L86" i="2"/>
  <c r="L141" i="2"/>
  <c r="L193" i="2"/>
  <c r="L198" i="2"/>
  <c r="L211" i="2"/>
  <c r="L210" i="2"/>
  <c r="L21" i="2"/>
  <c r="L13" i="2"/>
  <c r="L14" i="2"/>
  <c r="L15" i="2"/>
  <c r="L26" i="2"/>
  <c r="L36" i="2"/>
  <c r="L33" i="2"/>
  <c r="L37" i="2"/>
  <c r="L71" i="2"/>
  <c r="L184" i="2"/>
  <c r="L50" i="2"/>
  <c r="L146" i="2"/>
  <c r="L145" i="2"/>
  <c r="L144" i="2"/>
  <c r="L138" i="2"/>
  <c r="L58" i="2"/>
  <c r="L59" i="2"/>
  <c r="L66" i="2"/>
  <c r="L92" i="2"/>
  <c r="L76" i="2"/>
  <c r="L82" i="2"/>
  <c r="L149" i="2"/>
  <c r="L216" i="2"/>
  <c r="L247" i="2"/>
  <c r="L248" i="2"/>
  <c r="L195" i="2"/>
  <c r="L130" i="2"/>
  <c r="L131" i="2"/>
  <c r="L133" i="2"/>
  <c r="L132" i="2"/>
  <c r="L54" i="2"/>
  <c r="L53" i="2"/>
  <c r="L180" i="2"/>
  <c r="L127" i="2"/>
  <c r="L215" i="2"/>
  <c r="L94" i="2"/>
  <c r="L220" i="2"/>
  <c r="L78" i="2"/>
  <c r="L208" i="2"/>
  <c r="L147" i="2"/>
  <c r="L39" i="2"/>
  <c r="L88" i="2"/>
  <c r="L219" i="2"/>
  <c r="L187" i="2"/>
  <c r="L188" i="2"/>
  <c r="L199" i="2"/>
  <c r="L218" i="2"/>
  <c r="L75" i="2"/>
  <c r="L74" i="2"/>
  <c r="L73" i="2"/>
  <c r="L67" i="2"/>
  <c r="L245" i="2"/>
  <c r="L136" i="2"/>
  <c r="L151" i="2"/>
  <c r="L77" i="2"/>
  <c r="L48" i="2"/>
  <c r="L142" i="2"/>
  <c r="L35" i="2"/>
  <c r="L23" i="2"/>
  <c r="L165" i="2"/>
  <c r="L190" i="2"/>
  <c r="L90" i="2"/>
  <c r="L47" i="2"/>
  <c r="L89" i="2"/>
  <c r="L49" i="2"/>
  <c r="L34" i="2"/>
  <c r="L20" i="2"/>
  <c r="L214" i="2"/>
  <c r="L95" i="2"/>
  <c r="L93" i="2"/>
  <c r="L140" i="2"/>
  <c r="L44" i="2"/>
  <c r="L253" i="2"/>
  <c r="L12" i="2"/>
  <c r="L16" i="2"/>
  <c r="L42" i="2"/>
  <c r="L45" i="2"/>
  <c r="L137" i="2"/>
  <c r="L204" i="2"/>
  <c r="L213" i="2"/>
  <c r="L209" i="2"/>
  <c r="L60" i="2"/>
  <c r="L167" i="2"/>
  <c r="L24" i="2"/>
  <c r="L25" i="2"/>
  <c r="L91" i="2"/>
  <c r="L65" i="2"/>
  <c r="L181" i="2"/>
  <c r="L83" i="2"/>
  <c r="L143" i="2"/>
  <c r="L126" i="2"/>
  <c r="L201" i="2"/>
  <c r="L30" i="2"/>
  <c r="L46" i="2"/>
  <c r="L52" i="2"/>
  <c r="L63" i="2"/>
  <c r="L84" i="2"/>
  <c r="L152" i="2"/>
  <c r="L153" i="2"/>
  <c r="L19" i="2"/>
  <c r="L191" i="2"/>
  <c r="L252" i="2"/>
  <c r="L17" i="2"/>
  <c r="L139" i="2"/>
  <c r="L150" i="2"/>
  <c r="L41" i="2"/>
  <c r="L51" i="2"/>
  <c r="L61" i="2"/>
  <c r="L200" i="2"/>
  <c r="L217" i="2"/>
  <c r="L197" i="2"/>
  <c r="L43" i="2"/>
  <c r="L85" i="2"/>
  <c r="L68" i="2"/>
  <c r="L69" i="2"/>
  <c r="L154" i="2"/>
  <c r="L57" i="2"/>
  <c r="L192" i="2"/>
  <c r="L164" i="2"/>
  <c r="L196" i="2"/>
  <c r="L246" i="2"/>
  <c r="L166" i="2"/>
  <c r="L128" i="2"/>
  <c r="L72" i="2"/>
  <c r="L148" i="2"/>
  <c r="L31" i="2"/>
  <c r="L28" i="2"/>
  <c r="L22" i="2"/>
  <c r="L18" i="2"/>
  <c r="L29" i="2"/>
  <c r="L62" i="2"/>
  <c r="L182" i="2"/>
  <c r="L40" i="2"/>
  <c r="L185" i="2"/>
  <c r="L186" i="2"/>
  <c r="L155" i="2"/>
  <c r="L222" i="2"/>
  <c r="L223" i="2"/>
  <c r="L224" i="2"/>
  <c r="L225" i="2"/>
  <c r="L242" i="2"/>
  <c r="L238" i="2"/>
  <c r="L221" i="2"/>
  <c r="L236" i="2"/>
  <c r="L234" i="2"/>
  <c r="L226" i="2"/>
  <c r="L227" i="2"/>
  <c r="L230" i="2"/>
  <c r="L228" i="2"/>
  <c r="L231" i="2"/>
  <c r="L229" i="2"/>
  <c r="L243" i="2"/>
  <c r="L232" i="2"/>
  <c r="L233" i="2"/>
  <c r="L235" i="2"/>
  <c r="L237" i="2"/>
  <c r="L240" i="2"/>
  <c r="L239" i="2"/>
  <c r="L241" i="2"/>
  <c r="K202" i="2"/>
  <c r="K96" i="2"/>
  <c r="K183" i="2"/>
  <c r="K159" i="2"/>
  <c r="K56" i="2"/>
  <c r="K110" i="2"/>
  <c r="K118" i="2"/>
  <c r="K115" i="2"/>
  <c r="K114" i="2"/>
  <c r="K119" i="2"/>
  <c r="K124" i="2"/>
  <c r="K125" i="2"/>
  <c r="K108" i="2"/>
  <c r="K109" i="2"/>
  <c r="K123" i="2"/>
  <c r="K107" i="2"/>
  <c r="K120" i="2"/>
  <c r="K113" i="2"/>
  <c r="K116" i="2"/>
  <c r="K117" i="2"/>
  <c r="K121" i="2"/>
  <c r="K112" i="2"/>
  <c r="K111" i="2"/>
  <c r="K106" i="2"/>
  <c r="K105" i="2"/>
  <c r="K122" i="2"/>
  <c r="K103" i="2"/>
  <c r="K102" i="2"/>
  <c r="K104" i="2"/>
  <c r="K156" i="2"/>
  <c r="K171" i="2"/>
  <c r="K170" i="2"/>
  <c r="K172" i="2"/>
  <c r="K173" i="2"/>
  <c r="K174" i="2"/>
  <c r="K101" i="2"/>
  <c r="K100" i="2"/>
  <c r="K55" i="2"/>
  <c r="K168" i="2"/>
  <c r="K70" i="2"/>
  <c r="K203" i="2"/>
  <c r="K97" i="2"/>
  <c r="K244" i="2"/>
  <c r="K176" i="2"/>
  <c r="K177" i="2"/>
  <c r="K178" i="2"/>
  <c r="K179" i="2"/>
  <c r="K175" i="2"/>
  <c r="K99" i="2"/>
  <c r="K169" i="2"/>
  <c r="K158" i="2"/>
  <c r="K157" i="2"/>
  <c r="K27" i="2"/>
  <c r="K163" i="2"/>
  <c r="K162" i="2"/>
  <c r="K212" i="2"/>
  <c r="K249" i="2"/>
  <c r="K79" i="2"/>
  <c r="K80" i="2"/>
  <c r="K87" i="2"/>
  <c r="K160" i="2"/>
  <c r="K161" i="2"/>
  <c r="K207" i="2"/>
  <c r="K251" i="2"/>
  <c r="K250" i="2"/>
  <c r="K194" i="2"/>
  <c r="K189" i="2"/>
  <c r="K81" i="2"/>
  <c r="K38" i="2"/>
  <c r="K206" i="2"/>
  <c r="K205" i="2"/>
  <c r="K9" i="2"/>
  <c r="K10" i="2"/>
  <c r="K11" i="2"/>
  <c r="K98" i="2"/>
  <c r="K135" i="2"/>
  <c r="K134" i="2"/>
  <c r="K129" i="2"/>
  <c r="K32" i="2"/>
  <c r="K64" i="2"/>
  <c r="K86" i="2"/>
  <c r="K141" i="2"/>
  <c r="K193" i="2"/>
  <c r="K198" i="2"/>
  <c r="K211" i="2"/>
  <c r="K210" i="2"/>
  <c r="K21" i="2"/>
  <c r="K13" i="2"/>
  <c r="K14" i="2"/>
  <c r="K15" i="2"/>
  <c r="K26" i="2"/>
  <c r="K36" i="2"/>
  <c r="K33" i="2"/>
  <c r="K37" i="2"/>
  <c r="K71" i="2"/>
  <c r="K184" i="2"/>
  <c r="K50" i="2"/>
  <c r="K146" i="2"/>
  <c r="K145" i="2"/>
  <c r="K144" i="2"/>
  <c r="K138" i="2"/>
  <c r="K58" i="2"/>
  <c r="K59" i="2"/>
  <c r="K66" i="2"/>
  <c r="K92" i="2"/>
  <c r="K76" i="2"/>
  <c r="K82" i="2"/>
  <c r="K149" i="2"/>
  <c r="K216" i="2"/>
  <c r="K247" i="2"/>
  <c r="K248" i="2"/>
  <c r="K195" i="2"/>
  <c r="K130" i="2"/>
  <c r="K131" i="2"/>
  <c r="K133" i="2"/>
  <c r="K132" i="2"/>
  <c r="K54" i="2"/>
  <c r="K53" i="2"/>
  <c r="K180" i="2"/>
  <c r="K127" i="2"/>
  <c r="K215" i="2"/>
  <c r="K94" i="2"/>
  <c r="K220" i="2"/>
  <c r="K78" i="2"/>
  <c r="K208" i="2"/>
  <c r="K147" i="2"/>
  <c r="K39" i="2"/>
  <c r="K88" i="2"/>
  <c r="K219" i="2"/>
  <c r="K187" i="2"/>
  <c r="K188" i="2"/>
  <c r="K199" i="2"/>
  <c r="K218" i="2"/>
  <c r="K75" i="2"/>
  <c r="K74" i="2"/>
  <c r="K73" i="2"/>
  <c r="K67" i="2"/>
  <c r="K245" i="2"/>
  <c r="K136" i="2"/>
  <c r="K151" i="2"/>
  <c r="K77" i="2"/>
  <c r="K48" i="2"/>
  <c r="K142" i="2"/>
  <c r="K35" i="2"/>
  <c r="K23" i="2"/>
  <c r="K165" i="2"/>
  <c r="K190" i="2"/>
  <c r="K90" i="2"/>
  <c r="K47" i="2"/>
  <c r="K89" i="2"/>
  <c r="K49" i="2"/>
  <c r="K34" i="2"/>
  <c r="K20" i="2"/>
  <c r="K214" i="2"/>
  <c r="K95" i="2"/>
  <c r="K93" i="2"/>
  <c r="K140" i="2"/>
  <c r="K44" i="2"/>
  <c r="K253" i="2"/>
  <c r="K12" i="2"/>
  <c r="K16" i="2"/>
  <c r="K42" i="2"/>
  <c r="K45" i="2"/>
  <c r="K137" i="2"/>
  <c r="K204" i="2"/>
  <c r="K213" i="2"/>
  <c r="K209" i="2"/>
  <c r="K60" i="2"/>
  <c r="K167" i="2"/>
  <c r="K24" i="2"/>
  <c r="K25" i="2"/>
  <c r="K91" i="2"/>
  <c r="K65" i="2"/>
  <c r="K181" i="2"/>
  <c r="K83" i="2"/>
  <c r="K143" i="2"/>
  <c r="K126" i="2"/>
  <c r="K201" i="2"/>
  <c r="K30" i="2"/>
  <c r="K46" i="2"/>
  <c r="K52" i="2"/>
  <c r="K63" i="2"/>
  <c r="K84" i="2"/>
  <c r="K152" i="2"/>
  <c r="K153" i="2"/>
  <c r="K19" i="2"/>
  <c r="K191" i="2"/>
  <c r="K252" i="2"/>
  <c r="K17" i="2"/>
  <c r="K139" i="2"/>
  <c r="K150" i="2"/>
  <c r="K41" i="2"/>
  <c r="K51" i="2"/>
  <c r="K61" i="2"/>
  <c r="K200" i="2"/>
  <c r="K217" i="2"/>
  <c r="K197" i="2"/>
  <c r="K43" i="2"/>
  <c r="K85" i="2"/>
  <c r="K68" i="2"/>
  <c r="K69" i="2"/>
  <c r="K154" i="2"/>
  <c r="K57" i="2"/>
  <c r="K192" i="2"/>
  <c r="K164" i="2"/>
  <c r="K196" i="2"/>
  <c r="K246" i="2"/>
  <c r="K166" i="2"/>
  <c r="K128" i="2"/>
  <c r="K72" i="2"/>
  <c r="K148" i="2"/>
  <c r="K31" i="2"/>
  <c r="K28" i="2"/>
  <c r="K22" i="2"/>
  <c r="K18" i="2"/>
  <c r="K29" i="2"/>
  <c r="K62" i="2"/>
  <c r="K182" i="2"/>
  <c r="K40" i="2"/>
  <c r="K185" i="2"/>
  <c r="K186" i="2"/>
  <c r="K155" i="2"/>
  <c r="K222" i="2"/>
  <c r="K223" i="2"/>
  <c r="K224" i="2"/>
  <c r="K225" i="2"/>
  <c r="K242" i="2"/>
  <c r="K238" i="2"/>
  <c r="K221" i="2"/>
  <c r="K236" i="2"/>
  <c r="K234" i="2"/>
  <c r="K226" i="2"/>
  <c r="K227" i="2"/>
  <c r="K230" i="2"/>
  <c r="K228" i="2"/>
  <c r="K231" i="2"/>
  <c r="K229" i="2"/>
  <c r="K243" i="2"/>
  <c r="K232" i="2"/>
  <c r="K233" i="2"/>
  <c r="K235" i="2"/>
  <c r="K237" i="2"/>
  <c r="K240" i="2"/>
  <c r="K239" i="2"/>
  <c r="K241" i="2"/>
  <c r="J202" i="2"/>
  <c r="J96" i="2"/>
  <c r="J183" i="2"/>
  <c r="J159" i="2"/>
  <c r="J56" i="2"/>
  <c r="J110" i="2"/>
  <c r="J118" i="2"/>
  <c r="J115" i="2"/>
  <c r="J114" i="2"/>
  <c r="J119" i="2"/>
  <c r="J124" i="2"/>
  <c r="J125" i="2"/>
  <c r="J108" i="2"/>
  <c r="J109" i="2"/>
  <c r="J123" i="2"/>
  <c r="J107" i="2"/>
  <c r="J120" i="2"/>
  <c r="J113" i="2"/>
  <c r="J116" i="2"/>
  <c r="J117" i="2"/>
  <c r="J121" i="2"/>
  <c r="J112" i="2"/>
  <c r="J111" i="2"/>
  <c r="J106" i="2"/>
  <c r="J105" i="2"/>
  <c r="J122" i="2"/>
  <c r="J103" i="2"/>
  <c r="J102" i="2"/>
  <c r="J104" i="2"/>
  <c r="J156" i="2"/>
  <c r="J171" i="2"/>
  <c r="J170" i="2"/>
  <c r="J172" i="2"/>
  <c r="J173" i="2"/>
  <c r="J174" i="2"/>
  <c r="J101" i="2"/>
  <c r="J100" i="2"/>
  <c r="J55" i="2"/>
  <c r="J168" i="2"/>
  <c r="J70" i="2"/>
  <c r="J203" i="2"/>
  <c r="J97" i="2"/>
  <c r="J244" i="2"/>
  <c r="J176" i="2"/>
  <c r="J177" i="2"/>
  <c r="J178" i="2"/>
  <c r="J179" i="2"/>
  <c r="J175" i="2"/>
  <c r="J99" i="2"/>
  <c r="J169" i="2"/>
  <c r="J158" i="2"/>
  <c r="J157" i="2"/>
  <c r="J27" i="2"/>
  <c r="J163" i="2"/>
  <c r="J162" i="2"/>
  <c r="J212" i="2"/>
  <c r="J249" i="2"/>
  <c r="J79" i="2"/>
  <c r="J80" i="2"/>
  <c r="J87" i="2"/>
  <c r="J160" i="2"/>
  <c r="J161" i="2"/>
  <c r="J207" i="2"/>
  <c r="J251" i="2"/>
  <c r="J250" i="2"/>
  <c r="J194" i="2"/>
  <c r="J189" i="2"/>
  <c r="J81" i="2"/>
  <c r="J38" i="2"/>
  <c r="J206" i="2"/>
  <c r="J205" i="2"/>
  <c r="J9" i="2"/>
  <c r="J10" i="2"/>
  <c r="J11" i="2"/>
  <c r="J98" i="2"/>
  <c r="J135" i="2"/>
  <c r="J134" i="2"/>
  <c r="J129" i="2"/>
  <c r="J32" i="2"/>
  <c r="J64" i="2"/>
  <c r="J86" i="2"/>
  <c r="J141" i="2"/>
  <c r="J193" i="2"/>
  <c r="J198" i="2"/>
  <c r="J211" i="2"/>
  <c r="J210" i="2"/>
  <c r="J21" i="2"/>
  <c r="J13" i="2"/>
  <c r="J14" i="2"/>
  <c r="J15" i="2"/>
  <c r="J26" i="2"/>
  <c r="J36" i="2"/>
  <c r="J33" i="2"/>
  <c r="J37" i="2"/>
  <c r="J71" i="2"/>
  <c r="J184" i="2"/>
  <c r="J50" i="2"/>
  <c r="J146" i="2"/>
  <c r="J145" i="2"/>
  <c r="J144" i="2"/>
  <c r="J138" i="2"/>
  <c r="J58" i="2"/>
  <c r="J59" i="2"/>
  <c r="J66" i="2"/>
  <c r="J92" i="2"/>
  <c r="J76" i="2"/>
  <c r="J82" i="2"/>
  <c r="J149" i="2"/>
  <c r="J216" i="2"/>
  <c r="J247" i="2"/>
  <c r="J248" i="2"/>
  <c r="J195" i="2"/>
  <c r="J130" i="2"/>
  <c r="J131" i="2"/>
  <c r="J133" i="2"/>
  <c r="J132" i="2"/>
  <c r="J54" i="2"/>
  <c r="J53" i="2"/>
  <c r="J180" i="2"/>
  <c r="J127" i="2"/>
  <c r="J215" i="2"/>
  <c r="J94" i="2"/>
  <c r="J220" i="2"/>
  <c r="J78" i="2"/>
  <c r="J208" i="2"/>
  <c r="J147" i="2"/>
  <c r="J39" i="2"/>
  <c r="J88" i="2"/>
  <c r="J219" i="2"/>
  <c r="J187" i="2"/>
  <c r="J188" i="2"/>
  <c r="J199" i="2"/>
  <c r="J218" i="2"/>
  <c r="J75" i="2"/>
  <c r="J74" i="2"/>
  <c r="J73" i="2"/>
  <c r="J67" i="2"/>
  <c r="J245" i="2"/>
  <c r="J136" i="2"/>
  <c r="J151" i="2"/>
  <c r="J77" i="2"/>
  <c r="J48" i="2"/>
  <c r="J142" i="2"/>
  <c r="J35" i="2"/>
  <c r="J23" i="2"/>
  <c r="J165" i="2"/>
  <c r="J190" i="2"/>
  <c r="J90" i="2"/>
  <c r="J47" i="2"/>
  <c r="J89" i="2"/>
  <c r="J49" i="2"/>
  <c r="J34" i="2"/>
  <c r="J20" i="2"/>
  <c r="J214" i="2"/>
  <c r="J95" i="2"/>
  <c r="J93" i="2"/>
  <c r="J140" i="2"/>
  <c r="J44" i="2"/>
  <c r="J253" i="2"/>
  <c r="J12" i="2"/>
  <c r="J16" i="2"/>
  <c r="J42" i="2"/>
  <c r="J45" i="2"/>
  <c r="J137" i="2"/>
  <c r="J204" i="2"/>
  <c r="J213" i="2"/>
  <c r="J209" i="2"/>
  <c r="J60" i="2"/>
  <c r="J167" i="2"/>
  <c r="J24" i="2"/>
  <c r="J25" i="2"/>
  <c r="J91" i="2"/>
  <c r="J65" i="2"/>
  <c r="J181" i="2"/>
  <c r="J83" i="2"/>
  <c r="J143" i="2"/>
  <c r="J126" i="2"/>
  <c r="J201" i="2"/>
  <c r="J30" i="2"/>
  <c r="J46" i="2"/>
  <c r="J52" i="2"/>
  <c r="J63" i="2"/>
  <c r="J84" i="2"/>
  <c r="J152" i="2"/>
  <c r="J153" i="2"/>
  <c r="J19" i="2"/>
  <c r="J191" i="2"/>
  <c r="J252" i="2"/>
  <c r="J17" i="2"/>
  <c r="J139" i="2"/>
  <c r="J150" i="2"/>
  <c r="J41" i="2"/>
  <c r="J51" i="2"/>
  <c r="J61" i="2"/>
  <c r="J200" i="2"/>
  <c r="J217" i="2"/>
  <c r="J197" i="2"/>
  <c r="J43" i="2"/>
  <c r="J85" i="2"/>
  <c r="J68" i="2"/>
  <c r="J69" i="2"/>
  <c r="J154" i="2"/>
  <c r="J57" i="2"/>
  <c r="J192" i="2"/>
  <c r="J164" i="2"/>
  <c r="J196" i="2"/>
  <c r="J246" i="2"/>
  <c r="J166" i="2"/>
  <c r="J128" i="2"/>
  <c r="J72" i="2"/>
  <c r="J148" i="2"/>
  <c r="J31" i="2"/>
  <c r="J28" i="2"/>
  <c r="J22" i="2"/>
  <c r="J18" i="2"/>
  <c r="J29" i="2"/>
  <c r="J62" i="2"/>
  <c r="J182" i="2"/>
  <c r="J40" i="2"/>
  <c r="J185" i="2"/>
  <c r="J186" i="2"/>
  <c r="J155" i="2"/>
  <c r="J222" i="2"/>
  <c r="J223" i="2"/>
  <c r="J224" i="2"/>
  <c r="J225" i="2"/>
  <c r="J242" i="2"/>
  <c r="J238" i="2"/>
  <c r="J221" i="2"/>
  <c r="J236" i="2"/>
  <c r="J234" i="2"/>
  <c r="J226" i="2"/>
  <c r="J227" i="2"/>
  <c r="J230" i="2"/>
  <c r="J228" i="2"/>
  <c r="J231" i="2"/>
  <c r="J229" i="2"/>
  <c r="J243" i="2"/>
  <c r="J232" i="2"/>
  <c r="J233" i="2"/>
  <c r="J235" i="2"/>
  <c r="J237" i="2"/>
  <c r="J240" i="2"/>
  <c r="J239" i="2"/>
  <c r="J241" i="2"/>
  <c r="I202" i="2"/>
  <c r="I96" i="2"/>
  <c r="I183" i="2"/>
  <c r="I159" i="2"/>
  <c r="I56" i="2"/>
  <c r="I110" i="2"/>
  <c r="I118" i="2"/>
  <c r="I115" i="2"/>
  <c r="I114" i="2"/>
  <c r="I119" i="2"/>
  <c r="I124" i="2"/>
  <c r="I125" i="2"/>
  <c r="I108" i="2"/>
  <c r="I109" i="2"/>
  <c r="I123" i="2"/>
  <c r="I107" i="2"/>
  <c r="I120" i="2"/>
  <c r="I113" i="2"/>
  <c r="I116" i="2"/>
  <c r="I117" i="2"/>
  <c r="I121" i="2"/>
  <c r="I112" i="2"/>
  <c r="I111" i="2"/>
  <c r="I106" i="2"/>
  <c r="I105" i="2"/>
  <c r="I122" i="2"/>
  <c r="I103" i="2"/>
  <c r="I102" i="2"/>
  <c r="I104" i="2"/>
  <c r="I156" i="2"/>
  <c r="I171" i="2"/>
  <c r="I170" i="2"/>
  <c r="I172" i="2"/>
  <c r="I173" i="2"/>
  <c r="I174" i="2"/>
  <c r="I101" i="2"/>
  <c r="I100" i="2"/>
  <c r="I55" i="2"/>
  <c r="I168" i="2"/>
  <c r="I70" i="2"/>
  <c r="I203" i="2"/>
  <c r="I97" i="2"/>
  <c r="I244" i="2"/>
  <c r="I176" i="2"/>
  <c r="I177" i="2"/>
  <c r="I178" i="2"/>
  <c r="I179" i="2"/>
  <c r="I175" i="2"/>
  <c r="I99" i="2"/>
  <c r="I169" i="2"/>
  <c r="I158" i="2"/>
  <c r="I157" i="2"/>
  <c r="I27" i="2"/>
  <c r="I163" i="2"/>
  <c r="I162" i="2"/>
  <c r="I212" i="2"/>
  <c r="I249" i="2"/>
  <c r="I79" i="2"/>
  <c r="I80" i="2"/>
  <c r="I87" i="2"/>
  <c r="I160" i="2"/>
  <c r="I161" i="2"/>
  <c r="I207" i="2"/>
  <c r="I251" i="2"/>
  <c r="I250" i="2"/>
  <c r="I194" i="2"/>
  <c r="I189" i="2"/>
  <c r="I81" i="2"/>
  <c r="I38" i="2"/>
  <c r="I206" i="2"/>
  <c r="I205" i="2"/>
  <c r="I9" i="2"/>
  <c r="I10" i="2"/>
  <c r="I11" i="2"/>
  <c r="I98" i="2"/>
  <c r="I135" i="2"/>
  <c r="I134" i="2"/>
  <c r="I129" i="2"/>
  <c r="I32" i="2"/>
  <c r="I64" i="2"/>
  <c r="I86" i="2"/>
  <c r="I141" i="2"/>
  <c r="I193" i="2"/>
  <c r="I198" i="2"/>
  <c r="I211" i="2"/>
  <c r="I210" i="2"/>
  <c r="I21" i="2"/>
  <c r="I13" i="2"/>
  <c r="I14" i="2"/>
  <c r="I15" i="2"/>
  <c r="I26" i="2"/>
  <c r="I36" i="2"/>
  <c r="I33" i="2"/>
  <c r="I37" i="2"/>
  <c r="I71" i="2"/>
  <c r="I184" i="2"/>
  <c r="I50" i="2"/>
  <c r="I146" i="2"/>
  <c r="I145" i="2"/>
  <c r="I144" i="2"/>
  <c r="I138" i="2"/>
  <c r="I58" i="2"/>
  <c r="I59" i="2"/>
  <c r="I66" i="2"/>
  <c r="I92" i="2"/>
  <c r="I76" i="2"/>
  <c r="I82" i="2"/>
  <c r="I149" i="2"/>
  <c r="I216" i="2"/>
  <c r="I247" i="2"/>
  <c r="I248" i="2"/>
  <c r="I195" i="2"/>
  <c r="I130" i="2"/>
  <c r="I131" i="2"/>
  <c r="I133" i="2"/>
  <c r="I132" i="2"/>
  <c r="I54" i="2"/>
  <c r="I53" i="2"/>
  <c r="I180" i="2"/>
  <c r="I127" i="2"/>
  <c r="I215" i="2"/>
  <c r="I94" i="2"/>
  <c r="I220" i="2"/>
  <c r="I78" i="2"/>
  <c r="I208" i="2"/>
  <c r="I147" i="2"/>
  <c r="I39" i="2"/>
  <c r="I88" i="2"/>
  <c r="I219" i="2"/>
  <c r="I187" i="2"/>
  <c r="I188" i="2"/>
  <c r="I199" i="2"/>
  <c r="I218" i="2"/>
  <c r="I75" i="2"/>
  <c r="I74" i="2"/>
  <c r="I73" i="2"/>
  <c r="I67" i="2"/>
  <c r="I245" i="2"/>
  <c r="I136" i="2"/>
  <c r="I151" i="2"/>
  <c r="I77" i="2"/>
  <c r="I48" i="2"/>
  <c r="I142" i="2"/>
  <c r="I35" i="2"/>
  <c r="I23" i="2"/>
  <c r="I165" i="2"/>
  <c r="I190" i="2"/>
  <c r="I90" i="2"/>
  <c r="I47" i="2"/>
  <c r="I89" i="2"/>
  <c r="I49" i="2"/>
  <c r="I34" i="2"/>
  <c r="I20" i="2"/>
  <c r="I214" i="2"/>
  <c r="I95" i="2"/>
  <c r="I93" i="2"/>
  <c r="I140" i="2"/>
  <c r="I44" i="2"/>
  <c r="I253" i="2"/>
  <c r="I12" i="2"/>
  <c r="I16" i="2"/>
  <c r="I42" i="2"/>
  <c r="I45" i="2"/>
  <c r="I137" i="2"/>
  <c r="I204" i="2"/>
  <c r="I213" i="2"/>
  <c r="I209" i="2"/>
  <c r="I60" i="2"/>
  <c r="I167" i="2"/>
  <c r="I24" i="2"/>
  <c r="I25" i="2"/>
  <c r="I91" i="2"/>
  <c r="I65" i="2"/>
  <c r="I181" i="2"/>
  <c r="I83" i="2"/>
  <c r="I143" i="2"/>
  <c r="I126" i="2"/>
  <c r="I201" i="2"/>
  <c r="I30" i="2"/>
  <c r="I46" i="2"/>
  <c r="I52" i="2"/>
  <c r="I63" i="2"/>
  <c r="I84" i="2"/>
  <c r="I152" i="2"/>
  <c r="I153" i="2"/>
  <c r="I19" i="2"/>
  <c r="I191" i="2"/>
  <c r="I252" i="2"/>
  <c r="I17" i="2"/>
  <c r="I139" i="2"/>
  <c r="I150" i="2"/>
  <c r="I41" i="2"/>
  <c r="I51" i="2"/>
  <c r="I61" i="2"/>
  <c r="I200" i="2"/>
  <c r="I217" i="2"/>
  <c r="I197" i="2"/>
  <c r="I43" i="2"/>
  <c r="I85" i="2"/>
  <c r="I68" i="2"/>
  <c r="I69" i="2"/>
  <c r="I154" i="2"/>
  <c r="I57" i="2"/>
  <c r="I192" i="2"/>
  <c r="I164" i="2"/>
  <c r="I196" i="2"/>
  <c r="I246" i="2"/>
  <c r="I166" i="2"/>
  <c r="I128" i="2"/>
  <c r="I72" i="2"/>
  <c r="I148" i="2"/>
  <c r="I31" i="2"/>
  <c r="I28" i="2"/>
  <c r="I22" i="2"/>
  <c r="I18" i="2"/>
  <c r="I29" i="2"/>
  <c r="I62" i="2"/>
  <c r="I182" i="2"/>
  <c r="I40" i="2"/>
  <c r="I185" i="2"/>
  <c r="I186" i="2"/>
  <c r="I155" i="2"/>
  <c r="I222" i="2"/>
  <c r="I223" i="2"/>
  <c r="I224" i="2"/>
  <c r="I225" i="2"/>
  <c r="I242" i="2"/>
  <c r="I238" i="2"/>
  <c r="I221" i="2"/>
  <c r="I236" i="2"/>
  <c r="I234" i="2"/>
  <c r="I226" i="2"/>
  <c r="I227" i="2"/>
  <c r="I230" i="2"/>
  <c r="I228" i="2"/>
  <c r="I231" i="2"/>
  <c r="I229" i="2"/>
  <c r="I243" i="2"/>
  <c r="I232" i="2"/>
  <c r="I233" i="2"/>
  <c r="I235" i="2"/>
  <c r="I237" i="2"/>
  <c r="I240" i="2"/>
  <c r="I239" i="2"/>
  <c r="I241" i="2"/>
  <c r="H202" i="2"/>
  <c r="H96" i="2"/>
  <c r="H183" i="2"/>
  <c r="H159" i="2"/>
  <c r="H56" i="2"/>
  <c r="H110" i="2"/>
  <c r="H118" i="2"/>
  <c r="H115" i="2"/>
  <c r="H114" i="2"/>
  <c r="H119" i="2"/>
  <c r="H124" i="2"/>
  <c r="H125" i="2"/>
  <c r="H108" i="2"/>
  <c r="H109" i="2"/>
  <c r="H123" i="2"/>
  <c r="H107" i="2"/>
  <c r="H120" i="2"/>
  <c r="H113" i="2"/>
  <c r="H116" i="2"/>
  <c r="H117" i="2"/>
  <c r="H121" i="2"/>
  <c r="H112" i="2"/>
  <c r="H111" i="2"/>
  <c r="H106" i="2"/>
  <c r="H105" i="2"/>
  <c r="H122" i="2"/>
  <c r="H103" i="2"/>
  <c r="H102" i="2"/>
  <c r="H104" i="2"/>
  <c r="H156" i="2"/>
  <c r="H171" i="2"/>
  <c r="H170" i="2"/>
  <c r="H172" i="2"/>
  <c r="H173" i="2"/>
  <c r="H174" i="2"/>
  <c r="H101" i="2"/>
  <c r="H100" i="2"/>
  <c r="H55" i="2"/>
  <c r="H168" i="2"/>
  <c r="H70" i="2"/>
  <c r="H203" i="2"/>
  <c r="H97" i="2"/>
  <c r="H244" i="2"/>
  <c r="H176" i="2"/>
  <c r="H177" i="2"/>
  <c r="H178" i="2"/>
  <c r="H179" i="2"/>
  <c r="H175" i="2"/>
  <c r="H99" i="2"/>
  <c r="H169" i="2"/>
  <c r="H158" i="2"/>
  <c r="H157" i="2"/>
  <c r="H27" i="2"/>
  <c r="H163" i="2"/>
  <c r="H162" i="2"/>
  <c r="H212" i="2"/>
  <c r="H249" i="2"/>
  <c r="H79" i="2"/>
  <c r="H80" i="2"/>
  <c r="H87" i="2"/>
  <c r="H160" i="2"/>
  <c r="H161" i="2"/>
  <c r="H207" i="2"/>
  <c r="H251" i="2"/>
  <c r="H250" i="2"/>
  <c r="H194" i="2"/>
  <c r="H189" i="2"/>
  <c r="H81" i="2"/>
  <c r="H38" i="2"/>
  <c r="H206" i="2"/>
  <c r="H205" i="2"/>
  <c r="H9" i="2"/>
  <c r="H10" i="2"/>
  <c r="H11" i="2"/>
  <c r="H98" i="2"/>
  <c r="H135" i="2"/>
  <c r="H134" i="2"/>
  <c r="H129" i="2"/>
  <c r="H32" i="2"/>
  <c r="H64" i="2"/>
  <c r="H86" i="2"/>
  <c r="H141" i="2"/>
  <c r="H193" i="2"/>
  <c r="H198" i="2"/>
  <c r="H211" i="2"/>
  <c r="H210" i="2"/>
  <c r="H21" i="2"/>
  <c r="H13" i="2"/>
  <c r="H14" i="2"/>
  <c r="H15" i="2"/>
  <c r="H26" i="2"/>
  <c r="H36" i="2"/>
  <c r="H33" i="2"/>
  <c r="H37" i="2"/>
  <c r="H71" i="2"/>
  <c r="H184" i="2"/>
  <c r="H50" i="2"/>
  <c r="H146" i="2"/>
  <c r="H145" i="2"/>
  <c r="H144" i="2"/>
  <c r="H138" i="2"/>
  <c r="H58" i="2"/>
  <c r="H59" i="2"/>
  <c r="H66" i="2"/>
  <c r="H92" i="2"/>
  <c r="H76" i="2"/>
  <c r="H82" i="2"/>
  <c r="H149" i="2"/>
  <c r="H216" i="2"/>
  <c r="H247" i="2"/>
  <c r="H248" i="2"/>
  <c r="H195" i="2"/>
  <c r="H130" i="2"/>
  <c r="H131" i="2"/>
  <c r="H133" i="2"/>
  <c r="H132" i="2"/>
  <c r="H54" i="2"/>
  <c r="H53" i="2"/>
  <c r="H180" i="2"/>
  <c r="H127" i="2"/>
  <c r="H215" i="2"/>
  <c r="H94" i="2"/>
  <c r="H220" i="2"/>
  <c r="H78" i="2"/>
  <c r="H208" i="2"/>
  <c r="H147" i="2"/>
  <c r="H39" i="2"/>
  <c r="H88" i="2"/>
  <c r="H219" i="2"/>
  <c r="H187" i="2"/>
  <c r="H188" i="2"/>
  <c r="H199" i="2"/>
  <c r="H218" i="2"/>
  <c r="H75" i="2"/>
  <c r="H74" i="2"/>
  <c r="H73" i="2"/>
  <c r="H67" i="2"/>
  <c r="H245" i="2"/>
  <c r="H136" i="2"/>
  <c r="H151" i="2"/>
  <c r="H77" i="2"/>
  <c r="H48" i="2"/>
  <c r="H142" i="2"/>
  <c r="H35" i="2"/>
  <c r="H23" i="2"/>
  <c r="H165" i="2"/>
  <c r="H190" i="2"/>
  <c r="H90" i="2"/>
  <c r="H47" i="2"/>
  <c r="H89" i="2"/>
  <c r="H49" i="2"/>
  <c r="H34" i="2"/>
  <c r="H20" i="2"/>
  <c r="H214" i="2"/>
  <c r="H95" i="2"/>
  <c r="H93" i="2"/>
  <c r="H140" i="2"/>
  <c r="H44" i="2"/>
  <c r="H253" i="2"/>
  <c r="H12" i="2"/>
  <c r="H16" i="2"/>
  <c r="H42" i="2"/>
  <c r="H45" i="2"/>
  <c r="H137" i="2"/>
  <c r="H204" i="2"/>
  <c r="H213" i="2"/>
  <c r="H209" i="2"/>
  <c r="H60" i="2"/>
  <c r="H167" i="2"/>
  <c r="H24" i="2"/>
  <c r="H25" i="2"/>
  <c r="H91" i="2"/>
  <c r="H65" i="2"/>
  <c r="H181" i="2"/>
  <c r="H83" i="2"/>
  <c r="H143" i="2"/>
  <c r="H126" i="2"/>
  <c r="H201" i="2"/>
  <c r="H30" i="2"/>
  <c r="H46" i="2"/>
  <c r="H52" i="2"/>
  <c r="H63" i="2"/>
  <c r="H84" i="2"/>
  <c r="H152" i="2"/>
  <c r="H153" i="2"/>
  <c r="H19" i="2"/>
  <c r="H191" i="2"/>
  <c r="H252" i="2"/>
  <c r="H17" i="2"/>
  <c r="H139" i="2"/>
  <c r="H150" i="2"/>
  <c r="H41" i="2"/>
  <c r="H51" i="2"/>
  <c r="H61" i="2"/>
  <c r="H200" i="2"/>
  <c r="H217" i="2"/>
  <c r="H197" i="2"/>
  <c r="H43" i="2"/>
  <c r="H85" i="2"/>
  <c r="H68" i="2"/>
  <c r="H69" i="2"/>
  <c r="H154" i="2"/>
  <c r="H57" i="2"/>
  <c r="H192" i="2"/>
  <c r="H164" i="2"/>
  <c r="H196" i="2"/>
  <c r="H246" i="2"/>
  <c r="H166" i="2"/>
  <c r="H128" i="2"/>
  <c r="H72" i="2"/>
  <c r="H148" i="2"/>
  <c r="H31" i="2"/>
  <c r="H28" i="2"/>
  <c r="H22" i="2"/>
  <c r="H18" i="2"/>
  <c r="H29" i="2"/>
  <c r="H62" i="2"/>
  <c r="H182" i="2"/>
  <c r="H40" i="2"/>
  <c r="H185" i="2"/>
  <c r="H186" i="2"/>
  <c r="H155" i="2"/>
  <c r="H222" i="2"/>
  <c r="H223" i="2"/>
  <c r="H224" i="2"/>
  <c r="H225" i="2"/>
  <c r="H242" i="2"/>
  <c r="H238" i="2"/>
  <c r="H221" i="2"/>
  <c r="H236" i="2"/>
  <c r="H234" i="2"/>
  <c r="H226" i="2"/>
  <c r="H227" i="2"/>
  <c r="H230" i="2"/>
  <c r="H228" i="2"/>
  <c r="H231" i="2"/>
  <c r="H229" i="2"/>
  <c r="H243" i="2"/>
  <c r="H232" i="2"/>
  <c r="H233" i="2"/>
  <c r="H235" i="2"/>
  <c r="H237" i="2"/>
  <c r="H240" i="2"/>
  <c r="H239" i="2"/>
  <c r="H241" i="2"/>
  <c r="G202" i="2"/>
  <c r="G96" i="2"/>
  <c r="G183" i="2"/>
  <c r="G159" i="2"/>
  <c r="G56" i="2"/>
  <c r="G110" i="2"/>
  <c r="G118" i="2"/>
  <c r="G115" i="2"/>
  <c r="G114" i="2"/>
  <c r="G119" i="2"/>
  <c r="G124" i="2"/>
  <c r="G125" i="2"/>
  <c r="G108" i="2"/>
  <c r="G109" i="2"/>
  <c r="G123" i="2"/>
  <c r="G107" i="2"/>
  <c r="G120" i="2"/>
  <c r="G113" i="2"/>
  <c r="G116" i="2"/>
  <c r="G117" i="2"/>
  <c r="G121" i="2"/>
  <c r="G112" i="2"/>
  <c r="G111" i="2"/>
  <c r="G106" i="2"/>
  <c r="G105" i="2"/>
  <c r="G122" i="2"/>
  <c r="G103" i="2"/>
  <c r="G102" i="2"/>
  <c r="G104" i="2"/>
  <c r="G156" i="2"/>
  <c r="G171" i="2"/>
  <c r="G170" i="2"/>
  <c r="G172" i="2"/>
  <c r="G173" i="2"/>
  <c r="G174" i="2"/>
  <c r="G101" i="2"/>
  <c r="G100" i="2"/>
  <c r="G55" i="2"/>
  <c r="G168" i="2"/>
  <c r="G70" i="2"/>
  <c r="G203" i="2"/>
  <c r="G97" i="2"/>
  <c r="G244" i="2"/>
  <c r="G176" i="2"/>
  <c r="G177" i="2"/>
  <c r="G178" i="2"/>
  <c r="G179" i="2"/>
  <c r="G175" i="2"/>
  <c r="G99" i="2"/>
  <c r="G169" i="2"/>
  <c r="G158" i="2"/>
  <c r="G157" i="2"/>
  <c r="G27" i="2"/>
  <c r="G163" i="2"/>
  <c r="G162" i="2"/>
  <c r="G212" i="2"/>
  <c r="G249" i="2"/>
  <c r="G79" i="2"/>
  <c r="G80" i="2"/>
  <c r="G87" i="2"/>
  <c r="G160" i="2"/>
  <c r="G161" i="2"/>
  <c r="G207" i="2"/>
  <c r="G251" i="2"/>
  <c r="G250" i="2"/>
  <c r="G194" i="2"/>
  <c r="G189" i="2"/>
  <c r="G81" i="2"/>
  <c r="G38" i="2"/>
  <c r="G206" i="2"/>
  <c r="G205" i="2"/>
  <c r="G9" i="2"/>
  <c r="G10" i="2"/>
  <c r="G11" i="2"/>
  <c r="G98" i="2"/>
  <c r="G135" i="2"/>
  <c r="G134" i="2"/>
  <c r="G129" i="2"/>
  <c r="G32" i="2"/>
  <c r="G64" i="2"/>
  <c r="G86" i="2"/>
  <c r="G141" i="2"/>
  <c r="G193" i="2"/>
  <c r="G198" i="2"/>
  <c r="G211" i="2"/>
  <c r="G210" i="2"/>
  <c r="G21" i="2"/>
  <c r="G13" i="2"/>
  <c r="G14" i="2"/>
  <c r="G15" i="2"/>
  <c r="G26" i="2"/>
  <c r="G36" i="2"/>
  <c r="G33" i="2"/>
  <c r="G37" i="2"/>
  <c r="G71" i="2"/>
  <c r="G184" i="2"/>
  <c r="G50" i="2"/>
  <c r="G146" i="2"/>
  <c r="G145" i="2"/>
  <c r="G144" i="2"/>
  <c r="G138" i="2"/>
  <c r="G58" i="2"/>
  <c r="G59" i="2"/>
  <c r="G66" i="2"/>
  <c r="G92" i="2"/>
  <c r="G76" i="2"/>
  <c r="G82" i="2"/>
  <c r="G149" i="2"/>
  <c r="G216" i="2"/>
  <c r="G247" i="2"/>
  <c r="G248" i="2"/>
  <c r="G195" i="2"/>
  <c r="G130" i="2"/>
  <c r="G131" i="2"/>
  <c r="G133" i="2"/>
  <c r="G132" i="2"/>
  <c r="G54" i="2"/>
  <c r="G53" i="2"/>
  <c r="G180" i="2"/>
  <c r="G127" i="2"/>
  <c r="G215" i="2"/>
  <c r="G94" i="2"/>
  <c r="G220" i="2"/>
  <c r="G78" i="2"/>
  <c r="G208" i="2"/>
  <c r="G147" i="2"/>
  <c r="G39" i="2"/>
  <c r="G88" i="2"/>
  <c r="G219" i="2"/>
  <c r="G187" i="2"/>
  <c r="G188" i="2"/>
  <c r="G199" i="2"/>
  <c r="G218" i="2"/>
  <c r="G75" i="2"/>
  <c r="G74" i="2"/>
  <c r="G73" i="2"/>
  <c r="G67" i="2"/>
  <c r="G245" i="2"/>
  <c r="G136" i="2"/>
  <c r="G151" i="2"/>
  <c r="G77" i="2"/>
  <c r="G48" i="2"/>
  <c r="G142" i="2"/>
  <c r="G35" i="2"/>
  <c r="G23" i="2"/>
  <c r="G165" i="2"/>
  <c r="G190" i="2"/>
  <c r="G90" i="2"/>
  <c r="G47" i="2"/>
  <c r="G89" i="2"/>
  <c r="G49" i="2"/>
  <c r="G34" i="2"/>
  <c r="G20" i="2"/>
  <c r="G214" i="2"/>
  <c r="G95" i="2"/>
  <c r="G93" i="2"/>
  <c r="G140" i="2"/>
  <c r="G44" i="2"/>
  <c r="G253" i="2"/>
  <c r="G12" i="2"/>
  <c r="G16" i="2"/>
  <c r="G42" i="2"/>
  <c r="G45" i="2"/>
  <c r="G137" i="2"/>
  <c r="G204" i="2"/>
  <c r="G213" i="2"/>
  <c r="G209" i="2"/>
  <c r="G60" i="2"/>
  <c r="G167" i="2"/>
  <c r="G24" i="2"/>
  <c r="G25" i="2"/>
  <c r="G91" i="2"/>
  <c r="G65" i="2"/>
  <c r="G181" i="2"/>
  <c r="G83" i="2"/>
  <c r="G143" i="2"/>
  <c r="G126" i="2"/>
  <c r="G201" i="2"/>
  <c r="G30" i="2"/>
  <c r="G46" i="2"/>
  <c r="G52" i="2"/>
  <c r="G63" i="2"/>
  <c r="G84" i="2"/>
  <c r="G152" i="2"/>
  <c r="G153" i="2"/>
  <c r="G19" i="2"/>
  <c r="G191" i="2"/>
  <c r="G252" i="2"/>
  <c r="G17" i="2"/>
  <c r="G139" i="2"/>
  <c r="G150" i="2"/>
  <c r="G41" i="2"/>
  <c r="G51" i="2"/>
  <c r="G61" i="2"/>
  <c r="G200" i="2"/>
  <c r="G217" i="2"/>
  <c r="G197" i="2"/>
  <c r="G43" i="2"/>
  <c r="G85" i="2"/>
  <c r="G68" i="2"/>
  <c r="G69" i="2"/>
  <c r="G154" i="2"/>
  <c r="G57" i="2"/>
  <c r="G192" i="2"/>
  <c r="G164" i="2"/>
  <c r="G196" i="2"/>
  <c r="G246" i="2"/>
  <c r="G166" i="2"/>
  <c r="G128" i="2"/>
  <c r="G72" i="2"/>
  <c r="G148" i="2"/>
  <c r="G31" i="2"/>
  <c r="G28" i="2"/>
  <c r="G22" i="2"/>
  <c r="G18" i="2"/>
  <c r="G29" i="2"/>
  <c r="G62" i="2"/>
  <c r="G182" i="2"/>
  <c r="G40" i="2"/>
  <c r="G185" i="2"/>
  <c r="G186" i="2"/>
  <c r="G155" i="2"/>
  <c r="G222" i="2"/>
  <c r="G223" i="2"/>
  <c r="G224" i="2"/>
  <c r="G225" i="2"/>
  <c r="G242" i="2"/>
  <c r="G238" i="2"/>
  <c r="G221" i="2"/>
  <c r="G236" i="2"/>
  <c r="G234" i="2"/>
  <c r="G226" i="2"/>
  <c r="G227" i="2"/>
  <c r="G230" i="2"/>
  <c r="G228" i="2"/>
  <c r="G231" i="2"/>
  <c r="G229" i="2"/>
  <c r="G243" i="2"/>
  <c r="G232" i="2"/>
  <c r="G233" i="2"/>
  <c r="G235" i="2"/>
  <c r="G237" i="2"/>
  <c r="G240" i="2"/>
  <c r="G239" i="2"/>
  <c r="G241" i="2"/>
  <c r="F202" i="2"/>
  <c r="F96" i="2"/>
  <c r="F183" i="2"/>
  <c r="F159" i="2"/>
  <c r="F56" i="2"/>
  <c r="F110" i="2"/>
  <c r="F118" i="2"/>
  <c r="F115" i="2"/>
  <c r="F114" i="2"/>
  <c r="F119" i="2"/>
  <c r="F124" i="2"/>
  <c r="F125" i="2"/>
  <c r="F108" i="2"/>
  <c r="F109" i="2"/>
  <c r="F123" i="2"/>
  <c r="F107" i="2"/>
  <c r="F120" i="2"/>
  <c r="F113" i="2"/>
  <c r="F116" i="2"/>
  <c r="F117" i="2"/>
  <c r="F121" i="2"/>
  <c r="F112" i="2"/>
  <c r="F111" i="2"/>
  <c r="F106" i="2"/>
  <c r="F105" i="2"/>
  <c r="F122" i="2"/>
  <c r="F103" i="2"/>
  <c r="F102" i="2"/>
  <c r="F104" i="2"/>
  <c r="F156" i="2"/>
  <c r="F171" i="2"/>
  <c r="F170" i="2"/>
  <c r="F172" i="2"/>
  <c r="F173" i="2"/>
  <c r="F174" i="2"/>
  <c r="F101" i="2"/>
  <c r="F100" i="2"/>
  <c r="F55" i="2"/>
  <c r="F168" i="2"/>
  <c r="F70" i="2"/>
  <c r="F203" i="2"/>
  <c r="F97" i="2"/>
  <c r="F244" i="2"/>
  <c r="F176" i="2"/>
  <c r="F177" i="2"/>
  <c r="F178" i="2"/>
  <c r="F179" i="2"/>
  <c r="F175" i="2"/>
  <c r="F99" i="2"/>
  <c r="F169" i="2"/>
  <c r="F158" i="2"/>
  <c r="F157" i="2"/>
  <c r="F27" i="2"/>
  <c r="F163" i="2"/>
  <c r="F162" i="2"/>
  <c r="F212" i="2"/>
  <c r="F249" i="2"/>
  <c r="F79" i="2"/>
  <c r="F80" i="2"/>
  <c r="F87" i="2"/>
  <c r="F160" i="2"/>
  <c r="F161" i="2"/>
  <c r="F207" i="2"/>
  <c r="F251" i="2"/>
  <c r="F250" i="2"/>
  <c r="F194" i="2"/>
  <c r="F189" i="2"/>
  <c r="F81" i="2"/>
  <c r="F38" i="2"/>
  <c r="F206" i="2"/>
  <c r="F205" i="2"/>
  <c r="F9" i="2"/>
  <c r="F10" i="2"/>
  <c r="F11" i="2"/>
  <c r="F98" i="2"/>
  <c r="F135" i="2"/>
  <c r="F134" i="2"/>
  <c r="F129" i="2"/>
  <c r="F32" i="2"/>
  <c r="F64" i="2"/>
  <c r="F86" i="2"/>
  <c r="F141" i="2"/>
  <c r="F193" i="2"/>
  <c r="F198" i="2"/>
  <c r="F211" i="2"/>
  <c r="F210" i="2"/>
  <c r="F21" i="2"/>
  <c r="F13" i="2"/>
  <c r="F14" i="2"/>
  <c r="F15" i="2"/>
  <c r="F26" i="2"/>
  <c r="F36" i="2"/>
  <c r="F33" i="2"/>
  <c r="F37" i="2"/>
  <c r="F71" i="2"/>
  <c r="F184" i="2"/>
  <c r="F50" i="2"/>
  <c r="F146" i="2"/>
  <c r="F145" i="2"/>
  <c r="F144" i="2"/>
  <c r="F138" i="2"/>
  <c r="F58" i="2"/>
  <c r="F59" i="2"/>
  <c r="F66" i="2"/>
  <c r="F92" i="2"/>
  <c r="F76" i="2"/>
  <c r="F82" i="2"/>
  <c r="F149" i="2"/>
  <c r="F216" i="2"/>
  <c r="F247" i="2"/>
  <c r="F248" i="2"/>
  <c r="F195" i="2"/>
  <c r="F130" i="2"/>
  <c r="F131" i="2"/>
  <c r="F133" i="2"/>
  <c r="F132" i="2"/>
  <c r="F54" i="2"/>
  <c r="F53" i="2"/>
  <c r="F180" i="2"/>
  <c r="F127" i="2"/>
  <c r="F215" i="2"/>
  <c r="F94" i="2"/>
  <c r="F220" i="2"/>
  <c r="F78" i="2"/>
  <c r="F208" i="2"/>
  <c r="F147" i="2"/>
  <c r="F39" i="2"/>
  <c r="F88" i="2"/>
  <c r="F219" i="2"/>
  <c r="F187" i="2"/>
  <c r="F188" i="2"/>
  <c r="F199" i="2"/>
  <c r="F218" i="2"/>
  <c r="F75" i="2"/>
  <c r="F74" i="2"/>
  <c r="F73" i="2"/>
  <c r="F67" i="2"/>
  <c r="F245" i="2"/>
  <c r="F136" i="2"/>
  <c r="F151" i="2"/>
  <c r="F77" i="2"/>
  <c r="F48" i="2"/>
  <c r="F142" i="2"/>
  <c r="F35" i="2"/>
  <c r="F23" i="2"/>
  <c r="F165" i="2"/>
  <c r="F190" i="2"/>
  <c r="F90" i="2"/>
  <c r="F47" i="2"/>
  <c r="F89" i="2"/>
  <c r="F49" i="2"/>
  <c r="F34" i="2"/>
  <c r="F20" i="2"/>
  <c r="F214" i="2"/>
  <c r="F95" i="2"/>
  <c r="F93" i="2"/>
  <c r="F140" i="2"/>
  <c r="F44" i="2"/>
  <c r="F253" i="2"/>
  <c r="F12" i="2"/>
  <c r="F16" i="2"/>
  <c r="F42" i="2"/>
  <c r="F45" i="2"/>
  <c r="F137" i="2"/>
  <c r="F204" i="2"/>
  <c r="F213" i="2"/>
  <c r="F209" i="2"/>
  <c r="F60" i="2"/>
  <c r="F167" i="2"/>
  <c r="F24" i="2"/>
  <c r="F25" i="2"/>
  <c r="F91" i="2"/>
  <c r="F65" i="2"/>
  <c r="F181" i="2"/>
  <c r="F83" i="2"/>
  <c r="F143" i="2"/>
  <c r="F126" i="2"/>
  <c r="F201" i="2"/>
  <c r="F30" i="2"/>
  <c r="F46" i="2"/>
  <c r="F52" i="2"/>
  <c r="F63" i="2"/>
  <c r="F84" i="2"/>
  <c r="F152" i="2"/>
  <c r="F153" i="2"/>
  <c r="F19" i="2"/>
  <c r="F191" i="2"/>
  <c r="F252" i="2"/>
  <c r="F17" i="2"/>
  <c r="F139" i="2"/>
  <c r="F150" i="2"/>
  <c r="F41" i="2"/>
  <c r="F51" i="2"/>
  <c r="F61" i="2"/>
  <c r="F200" i="2"/>
  <c r="F217" i="2"/>
  <c r="F197" i="2"/>
  <c r="F43" i="2"/>
  <c r="F85" i="2"/>
  <c r="F68" i="2"/>
  <c r="F69" i="2"/>
  <c r="F154" i="2"/>
  <c r="F57" i="2"/>
  <c r="F192" i="2"/>
  <c r="F164" i="2"/>
  <c r="F196" i="2"/>
  <c r="F246" i="2"/>
  <c r="F166" i="2"/>
  <c r="F128" i="2"/>
  <c r="F72" i="2"/>
  <c r="F148" i="2"/>
  <c r="F31" i="2"/>
  <c r="F28" i="2"/>
  <c r="F22" i="2"/>
  <c r="F18" i="2"/>
  <c r="F29" i="2"/>
  <c r="F62" i="2"/>
  <c r="F182" i="2"/>
  <c r="F40" i="2"/>
  <c r="F185" i="2"/>
  <c r="F186" i="2"/>
  <c r="F155" i="2"/>
  <c r="F222" i="2"/>
  <c r="F223" i="2"/>
  <c r="F224" i="2"/>
  <c r="F225" i="2"/>
  <c r="F242" i="2"/>
  <c r="F238" i="2"/>
  <c r="F221" i="2"/>
  <c r="F236" i="2"/>
  <c r="F234" i="2"/>
  <c r="F226" i="2"/>
  <c r="F227" i="2"/>
  <c r="F230" i="2"/>
  <c r="F228" i="2"/>
  <c r="F231" i="2"/>
  <c r="F229" i="2"/>
  <c r="F243" i="2"/>
  <c r="F232" i="2"/>
  <c r="F233" i="2"/>
  <c r="F235" i="2"/>
  <c r="F237" i="2"/>
  <c r="F240" i="2"/>
  <c r="F239" i="2"/>
  <c r="F241" i="2"/>
  <c r="E202" i="2"/>
  <c r="E96" i="2"/>
  <c r="E183" i="2"/>
  <c r="E159" i="2"/>
  <c r="E56" i="2"/>
  <c r="E110" i="2"/>
  <c r="E118" i="2"/>
  <c r="E115" i="2"/>
  <c r="E114" i="2"/>
  <c r="E119" i="2"/>
  <c r="E124" i="2"/>
  <c r="E125" i="2"/>
  <c r="E108" i="2"/>
  <c r="E109" i="2"/>
  <c r="E123" i="2"/>
  <c r="E107" i="2"/>
  <c r="E120" i="2"/>
  <c r="E113" i="2"/>
  <c r="E116" i="2"/>
  <c r="E117" i="2"/>
  <c r="E121" i="2"/>
  <c r="E112" i="2"/>
  <c r="E111" i="2"/>
  <c r="E106" i="2"/>
  <c r="E105" i="2"/>
  <c r="E122" i="2"/>
  <c r="E103" i="2"/>
  <c r="E102" i="2"/>
  <c r="E104" i="2"/>
  <c r="E156" i="2"/>
  <c r="E171" i="2"/>
  <c r="E170" i="2"/>
  <c r="E172" i="2"/>
  <c r="E173" i="2"/>
  <c r="E174" i="2"/>
  <c r="E101" i="2"/>
  <c r="E100" i="2"/>
  <c r="E55" i="2"/>
  <c r="E168" i="2"/>
  <c r="E70" i="2"/>
  <c r="E203" i="2"/>
  <c r="E97" i="2"/>
  <c r="E244" i="2"/>
  <c r="E176" i="2"/>
  <c r="E177" i="2"/>
  <c r="E178" i="2"/>
  <c r="E179" i="2"/>
  <c r="E175" i="2"/>
  <c r="E99" i="2"/>
  <c r="E169" i="2"/>
  <c r="E158" i="2"/>
  <c r="E157" i="2"/>
  <c r="E27" i="2"/>
  <c r="E163" i="2"/>
  <c r="E162" i="2"/>
  <c r="E212" i="2"/>
  <c r="E249" i="2"/>
  <c r="E79" i="2"/>
  <c r="E80" i="2"/>
  <c r="E87" i="2"/>
  <c r="E160" i="2"/>
  <c r="E161" i="2"/>
  <c r="E207" i="2"/>
  <c r="E251" i="2"/>
  <c r="E250" i="2"/>
  <c r="E194" i="2"/>
  <c r="E189" i="2"/>
  <c r="E81" i="2"/>
  <c r="E38" i="2"/>
  <c r="E206" i="2"/>
  <c r="E205" i="2"/>
  <c r="E9" i="2"/>
  <c r="E10" i="2"/>
  <c r="E11" i="2"/>
  <c r="E98" i="2"/>
  <c r="E135" i="2"/>
  <c r="E134" i="2"/>
  <c r="E129" i="2"/>
  <c r="E32" i="2"/>
  <c r="E64" i="2"/>
  <c r="E86" i="2"/>
  <c r="E141" i="2"/>
  <c r="E193" i="2"/>
  <c r="E198" i="2"/>
  <c r="E211" i="2"/>
  <c r="E210" i="2"/>
  <c r="E21" i="2"/>
  <c r="E13" i="2"/>
  <c r="E14" i="2"/>
  <c r="E15" i="2"/>
  <c r="E26" i="2"/>
  <c r="E36" i="2"/>
  <c r="E33" i="2"/>
  <c r="E37" i="2"/>
  <c r="E71" i="2"/>
  <c r="E184" i="2"/>
  <c r="E50" i="2"/>
  <c r="E146" i="2"/>
  <c r="E145" i="2"/>
  <c r="E144" i="2"/>
  <c r="E138" i="2"/>
  <c r="E58" i="2"/>
  <c r="E59" i="2"/>
  <c r="E66" i="2"/>
  <c r="E92" i="2"/>
  <c r="E76" i="2"/>
  <c r="E82" i="2"/>
  <c r="E149" i="2"/>
  <c r="E216" i="2"/>
  <c r="E247" i="2"/>
  <c r="E248" i="2"/>
  <c r="E195" i="2"/>
  <c r="E130" i="2"/>
  <c r="E131" i="2"/>
  <c r="E133" i="2"/>
  <c r="E132" i="2"/>
  <c r="E54" i="2"/>
  <c r="E53" i="2"/>
  <c r="E180" i="2"/>
  <c r="E127" i="2"/>
  <c r="E215" i="2"/>
  <c r="E94" i="2"/>
  <c r="E220" i="2"/>
  <c r="E78" i="2"/>
  <c r="E208" i="2"/>
  <c r="E147" i="2"/>
  <c r="E39" i="2"/>
  <c r="E88" i="2"/>
  <c r="E219" i="2"/>
  <c r="E187" i="2"/>
  <c r="E188" i="2"/>
  <c r="E199" i="2"/>
  <c r="E218" i="2"/>
  <c r="E75" i="2"/>
  <c r="E74" i="2"/>
  <c r="E73" i="2"/>
  <c r="E67" i="2"/>
  <c r="E245" i="2"/>
  <c r="E136" i="2"/>
  <c r="E151" i="2"/>
  <c r="E77" i="2"/>
  <c r="E48" i="2"/>
  <c r="E142" i="2"/>
  <c r="E35" i="2"/>
  <c r="E23" i="2"/>
  <c r="E165" i="2"/>
  <c r="E190" i="2"/>
  <c r="E90" i="2"/>
  <c r="E47" i="2"/>
  <c r="E89" i="2"/>
  <c r="E49" i="2"/>
  <c r="E34" i="2"/>
  <c r="E20" i="2"/>
  <c r="E214" i="2"/>
  <c r="E95" i="2"/>
  <c r="E93" i="2"/>
  <c r="E140" i="2"/>
  <c r="E44" i="2"/>
  <c r="E253" i="2"/>
  <c r="E12" i="2"/>
  <c r="E16" i="2"/>
  <c r="E42" i="2"/>
  <c r="E45" i="2"/>
  <c r="E137" i="2"/>
  <c r="E204" i="2"/>
  <c r="E213" i="2"/>
  <c r="E209" i="2"/>
  <c r="E60" i="2"/>
  <c r="E167" i="2"/>
  <c r="E24" i="2"/>
  <c r="E25" i="2"/>
  <c r="E91" i="2"/>
  <c r="E65" i="2"/>
  <c r="E181" i="2"/>
  <c r="E83" i="2"/>
  <c r="E143" i="2"/>
  <c r="E126" i="2"/>
  <c r="E201" i="2"/>
  <c r="E30" i="2"/>
  <c r="E46" i="2"/>
  <c r="E52" i="2"/>
  <c r="E63" i="2"/>
  <c r="E84" i="2"/>
  <c r="E152" i="2"/>
  <c r="E153" i="2"/>
  <c r="E19" i="2"/>
  <c r="E191" i="2"/>
  <c r="E252" i="2"/>
  <c r="E17" i="2"/>
  <c r="E139" i="2"/>
  <c r="E150" i="2"/>
  <c r="E41" i="2"/>
  <c r="E51" i="2"/>
  <c r="E61" i="2"/>
  <c r="E200" i="2"/>
  <c r="E217" i="2"/>
  <c r="E197" i="2"/>
  <c r="E43" i="2"/>
  <c r="E85" i="2"/>
  <c r="E68" i="2"/>
  <c r="E69" i="2"/>
  <c r="E154" i="2"/>
  <c r="E57" i="2"/>
  <c r="E192" i="2"/>
  <c r="E164" i="2"/>
  <c r="E196" i="2"/>
  <c r="E246" i="2"/>
  <c r="E166" i="2"/>
  <c r="E128" i="2"/>
  <c r="E72" i="2"/>
  <c r="E148" i="2"/>
  <c r="E31" i="2"/>
  <c r="E28" i="2"/>
  <c r="E22" i="2"/>
  <c r="E18" i="2"/>
  <c r="E29" i="2"/>
  <c r="E62" i="2"/>
  <c r="E182" i="2"/>
  <c r="E40" i="2"/>
  <c r="E185" i="2"/>
  <c r="E186" i="2"/>
  <c r="E155" i="2"/>
  <c r="E222" i="2"/>
  <c r="E223" i="2"/>
  <c r="E224" i="2"/>
  <c r="E225" i="2"/>
  <c r="E242" i="2"/>
  <c r="E238" i="2"/>
  <c r="E221" i="2"/>
  <c r="E236" i="2"/>
  <c r="E234" i="2"/>
  <c r="E226" i="2"/>
  <c r="E227" i="2"/>
  <c r="E230" i="2"/>
  <c r="E228" i="2"/>
  <c r="E231" i="2"/>
  <c r="E229" i="2"/>
  <c r="E243" i="2"/>
  <c r="E232" i="2"/>
  <c r="E233" i="2"/>
  <c r="E235" i="2"/>
  <c r="E237" i="2"/>
  <c r="E240" i="2"/>
  <c r="E239" i="2"/>
  <c r="E241" i="2"/>
  <c r="D202" i="2"/>
  <c r="D96" i="2"/>
  <c r="D183" i="2"/>
  <c r="D159" i="2"/>
  <c r="D56" i="2"/>
  <c r="D110" i="2"/>
  <c r="D118" i="2"/>
  <c r="D115" i="2"/>
  <c r="D114" i="2"/>
  <c r="D119" i="2"/>
  <c r="D124" i="2"/>
  <c r="D125" i="2"/>
  <c r="D108" i="2"/>
  <c r="D109" i="2"/>
  <c r="D123" i="2"/>
  <c r="D107" i="2"/>
  <c r="D120" i="2"/>
  <c r="D113" i="2"/>
  <c r="D116" i="2"/>
  <c r="D117" i="2"/>
  <c r="D121" i="2"/>
  <c r="D112" i="2"/>
  <c r="D111" i="2"/>
  <c r="D106" i="2"/>
  <c r="D105" i="2"/>
  <c r="D122" i="2"/>
  <c r="D103" i="2"/>
  <c r="D102" i="2"/>
  <c r="D104" i="2"/>
  <c r="D156" i="2"/>
  <c r="D171" i="2"/>
  <c r="D170" i="2"/>
  <c r="D172" i="2"/>
  <c r="D173" i="2"/>
  <c r="D174" i="2"/>
  <c r="D101" i="2"/>
  <c r="D100" i="2"/>
  <c r="D55" i="2"/>
  <c r="D168" i="2"/>
  <c r="D70" i="2"/>
  <c r="D203" i="2"/>
  <c r="D97" i="2"/>
  <c r="D244" i="2"/>
  <c r="D176" i="2"/>
  <c r="D177" i="2"/>
  <c r="D178" i="2"/>
  <c r="D179" i="2"/>
  <c r="D175" i="2"/>
  <c r="D99" i="2"/>
  <c r="D169" i="2"/>
  <c r="D158" i="2"/>
  <c r="D157" i="2"/>
  <c r="D27" i="2"/>
  <c r="D163" i="2"/>
  <c r="D162" i="2"/>
  <c r="D212" i="2"/>
  <c r="D249" i="2"/>
  <c r="D79" i="2"/>
  <c r="D80" i="2"/>
  <c r="D87" i="2"/>
  <c r="D160" i="2"/>
  <c r="D161" i="2"/>
  <c r="D207" i="2"/>
  <c r="D251" i="2"/>
  <c r="D250" i="2"/>
  <c r="D194" i="2"/>
  <c r="D189" i="2"/>
  <c r="D81" i="2"/>
  <c r="D38" i="2"/>
  <c r="D206" i="2"/>
  <c r="D205" i="2"/>
  <c r="D10" i="2"/>
  <c r="D11" i="2"/>
  <c r="D98" i="2"/>
  <c r="D135" i="2"/>
  <c r="D134" i="2"/>
  <c r="D129" i="2"/>
  <c r="D32" i="2"/>
  <c r="D64" i="2"/>
  <c r="D86" i="2"/>
  <c r="D141" i="2"/>
  <c r="D193" i="2"/>
  <c r="D198" i="2"/>
  <c r="D211" i="2"/>
  <c r="D210" i="2"/>
  <c r="D21" i="2"/>
  <c r="D13" i="2"/>
  <c r="D14" i="2"/>
  <c r="D15" i="2"/>
  <c r="D26" i="2"/>
  <c r="D36" i="2"/>
  <c r="D33" i="2"/>
  <c r="D37" i="2"/>
  <c r="D71" i="2"/>
  <c r="D184" i="2"/>
  <c r="D50" i="2"/>
  <c r="D146" i="2"/>
  <c r="D145" i="2"/>
  <c r="D144" i="2"/>
  <c r="D138" i="2"/>
  <c r="D58" i="2"/>
  <c r="D59" i="2"/>
  <c r="D66" i="2"/>
  <c r="D92" i="2"/>
  <c r="D76" i="2"/>
  <c r="D82" i="2"/>
  <c r="D149" i="2"/>
  <c r="D216" i="2"/>
  <c r="D247" i="2"/>
  <c r="D248" i="2"/>
  <c r="D195" i="2"/>
  <c r="D130" i="2"/>
  <c r="D131" i="2"/>
  <c r="D133" i="2"/>
  <c r="D132" i="2"/>
  <c r="D54" i="2"/>
  <c r="D53" i="2"/>
  <c r="D180" i="2"/>
  <c r="D127" i="2"/>
  <c r="D215" i="2"/>
  <c r="D94" i="2"/>
  <c r="D220" i="2"/>
  <c r="D78" i="2"/>
  <c r="D208" i="2"/>
  <c r="D147" i="2"/>
  <c r="D39" i="2"/>
  <c r="D88" i="2"/>
  <c r="D219" i="2"/>
  <c r="D187" i="2"/>
  <c r="D188" i="2"/>
  <c r="D199" i="2"/>
  <c r="D218" i="2"/>
  <c r="D75" i="2"/>
  <c r="D74" i="2"/>
  <c r="D73" i="2"/>
  <c r="D67" i="2"/>
  <c r="D245" i="2"/>
  <c r="D136" i="2"/>
  <c r="D151" i="2"/>
  <c r="D77" i="2"/>
  <c r="D48" i="2"/>
  <c r="D142" i="2"/>
  <c r="D35" i="2"/>
  <c r="D23" i="2"/>
  <c r="D165" i="2"/>
  <c r="D190" i="2"/>
  <c r="D90" i="2"/>
  <c r="D47" i="2"/>
  <c r="D89" i="2"/>
  <c r="D49" i="2"/>
  <c r="D34" i="2"/>
  <c r="D20" i="2"/>
  <c r="D214" i="2"/>
  <c r="D95" i="2"/>
  <c r="D93" i="2"/>
  <c r="D140" i="2"/>
  <c r="D44" i="2"/>
  <c r="D253" i="2"/>
  <c r="D12" i="2"/>
  <c r="D16" i="2"/>
  <c r="D42" i="2"/>
  <c r="D45" i="2"/>
  <c r="D137" i="2"/>
  <c r="D204" i="2"/>
  <c r="D213" i="2"/>
  <c r="D209" i="2"/>
  <c r="D60" i="2"/>
  <c r="D167" i="2"/>
  <c r="D24" i="2"/>
  <c r="D25" i="2"/>
  <c r="D91" i="2"/>
  <c r="D65" i="2"/>
  <c r="D181" i="2"/>
  <c r="D83" i="2"/>
  <c r="D143" i="2"/>
  <c r="D126" i="2"/>
  <c r="D201" i="2"/>
  <c r="D30" i="2"/>
  <c r="D46" i="2"/>
  <c r="D52" i="2"/>
  <c r="D63" i="2"/>
  <c r="D84" i="2"/>
  <c r="D152" i="2"/>
  <c r="D153" i="2"/>
  <c r="D19" i="2"/>
  <c r="D191" i="2"/>
  <c r="D252" i="2"/>
  <c r="D17" i="2"/>
  <c r="D139" i="2"/>
  <c r="D150" i="2"/>
  <c r="D41" i="2"/>
  <c r="D51" i="2"/>
  <c r="D61" i="2"/>
  <c r="D200" i="2"/>
  <c r="D217" i="2"/>
  <c r="D197" i="2"/>
  <c r="D43" i="2"/>
  <c r="D85" i="2"/>
  <c r="D68" i="2"/>
  <c r="D69" i="2"/>
  <c r="D154" i="2"/>
  <c r="D57" i="2"/>
  <c r="D192" i="2"/>
  <c r="D164" i="2"/>
  <c r="D196" i="2"/>
  <c r="D246" i="2"/>
  <c r="D166" i="2"/>
  <c r="D128" i="2"/>
  <c r="D72" i="2"/>
  <c r="D148" i="2"/>
  <c r="D31" i="2"/>
  <c r="D28" i="2"/>
  <c r="D22" i="2"/>
  <c r="D18" i="2"/>
  <c r="D29" i="2"/>
  <c r="D62" i="2"/>
  <c r="D182" i="2"/>
  <c r="D40" i="2"/>
  <c r="D185" i="2"/>
  <c r="D186" i="2"/>
  <c r="D155" i="2"/>
  <c r="D222" i="2"/>
  <c r="D223" i="2"/>
  <c r="D224" i="2"/>
  <c r="D225" i="2"/>
  <c r="D242" i="2"/>
  <c r="D238" i="2"/>
  <c r="D221" i="2"/>
  <c r="D236" i="2"/>
  <c r="D234" i="2"/>
  <c r="D226" i="2"/>
  <c r="D227" i="2"/>
  <c r="D230" i="2"/>
  <c r="D228" i="2"/>
  <c r="D231" i="2"/>
  <c r="D229" i="2"/>
  <c r="D243" i="2"/>
  <c r="D232" i="2"/>
  <c r="D233" i="2"/>
  <c r="D235" i="2"/>
  <c r="D237" i="2"/>
  <c r="D240" i="2"/>
  <c r="D239" i="2"/>
  <c r="D241" i="2"/>
  <c r="D24" i="6" l="1"/>
  <c r="H8" i="4"/>
  <c r="H10" i="4" l="1"/>
  <c r="H11" i="4" s="1"/>
  <c r="H12" i="4" s="1"/>
  <c r="D26" i="6" s="1"/>
  <c r="D28" i="6" l="1"/>
  <c r="D24" i="3"/>
  <c r="H246" i="1"/>
  <c r="I246" i="1" s="1"/>
  <c r="E246" i="1"/>
  <c r="F246" i="1" s="1"/>
  <c r="H244" i="1"/>
  <c r="J244" i="1" s="1"/>
  <c r="E244" i="1"/>
  <c r="F244" i="1" s="1"/>
  <c r="H245" i="1"/>
  <c r="E245" i="1"/>
  <c r="F245" i="1" s="1"/>
  <c r="H242" i="1"/>
  <c r="E242" i="1"/>
  <c r="F242" i="1" s="1"/>
  <c r="H240" i="1"/>
  <c r="I240" i="1" s="1"/>
  <c r="E240" i="1"/>
  <c r="F240" i="1" s="1"/>
  <c r="H238" i="1"/>
  <c r="J238" i="1" s="1"/>
  <c r="E238" i="1"/>
  <c r="F238" i="1" s="1"/>
  <c r="H237" i="1"/>
  <c r="E237" i="1"/>
  <c r="F237" i="1" s="1"/>
  <c r="H248" i="1"/>
  <c r="E248" i="1"/>
  <c r="F248" i="1" s="1"/>
  <c r="H234" i="1"/>
  <c r="J234" i="1" s="1"/>
  <c r="E234" i="1"/>
  <c r="F234" i="1" s="1"/>
  <c r="H236" i="1"/>
  <c r="E236" i="1"/>
  <c r="F236" i="1" s="1"/>
  <c r="H233" i="1"/>
  <c r="E233" i="1"/>
  <c r="F233" i="1" s="1"/>
  <c r="H235" i="1"/>
  <c r="E235" i="1"/>
  <c r="F235" i="1" s="1"/>
  <c r="H232" i="1"/>
  <c r="E232" i="1"/>
  <c r="F232" i="1" s="1"/>
  <c r="H231" i="1"/>
  <c r="E231" i="1"/>
  <c r="F231" i="1" s="1"/>
  <c r="H239" i="1"/>
  <c r="E239" i="1"/>
  <c r="F239" i="1" s="1"/>
  <c r="H223" i="1"/>
  <c r="I223" i="1" s="1"/>
  <c r="E223" i="1"/>
  <c r="F223" i="1" s="1"/>
  <c r="H241" i="1"/>
  <c r="J241" i="1" s="1"/>
  <c r="E241" i="1"/>
  <c r="F241" i="1" s="1"/>
  <c r="H225" i="1"/>
  <c r="E225" i="1"/>
  <c r="F225" i="1" s="1"/>
  <c r="H224" i="1"/>
  <c r="E224" i="1"/>
  <c r="F224" i="1" s="1"/>
  <c r="H226" i="1"/>
  <c r="J226" i="1" s="1"/>
  <c r="E226" i="1"/>
  <c r="F226" i="1" s="1"/>
  <c r="H243" i="1"/>
  <c r="I243" i="1" s="1"/>
  <c r="E243" i="1"/>
  <c r="F243" i="1" s="1"/>
  <c r="H247" i="1"/>
  <c r="E247" i="1"/>
  <c r="F247" i="1" s="1"/>
  <c r="H230" i="1"/>
  <c r="I230" i="1" s="1"/>
  <c r="E230" i="1"/>
  <c r="F230" i="1" s="1"/>
  <c r="H229" i="1"/>
  <c r="I229" i="1" s="1"/>
  <c r="E229" i="1"/>
  <c r="F229" i="1" s="1"/>
  <c r="H228" i="1"/>
  <c r="I228" i="1" s="1"/>
  <c r="E228" i="1"/>
  <c r="F228" i="1" s="1"/>
  <c r="H227" i="1"/>
  <c r="E227" i="1"/>
  <c r="F227" i="1" s="1"/>
  <c r="H53" i="1"/>
  <c r="I53" i="1" s="1"/>
  <c r="E53" i="1"/>
  <c r="F53" i="1" s="1"/>
  <c r="H189" i="1"/>
  <c r="J189" i="1" s="1"/>
  <c r="E189" i="1"/>
  <c r="F189" i="1" s="1"/>
  <c r="H178" i="1"/>
  <c r="I178" i="1" s="1"/>
  <c r="E178" i="1"/>
  <c r="F178" i="1" s="1"/>
  <c r="H76" i="1"/>
  <c r="J76" i="1" s="1"/>
  <c r="E76" i="1"/>
  <c r="F76" i="1" s="1"/>
  <c r="H196" i="1"/>
  <c r="E196" i="1"/>
  <c r="F196" i="1" s="1"/>
  <c r="H75" i="1"/>
  <c r="I75" i="1" s="1"/>
  <c r="E75" i="1"/>
  <c r="F75" i="1" s="1"/>
  <c r="H220" i="1"/>
  <c r="E220" i="1"/>
  <c r="F220" i="1" s="1"/>
  <c r="H147" i="1"/>
  <c r="E147" i="1"/>
  <c r="F147" i="1" s="1"/>
  <c r="H167" i="1"/>
  <c r="E167" i="1"/>
  <c r="F167" i="1" s="1"/>
  <c r="H148" i="1"/>
  <c r="J148" i="1" s="1"/>
  <c r="E148" i="1"/>
  <c r="F148" i="1" s="1"/>
  <c r="H50" i="1"/>
  <c r="E50" i="1"/>
  <c r="F50" i="1" s="1"/>
  <c r="H192" i="1"/>
  <c r="E192" i="1"/>
  <c r="F192" i="1" s="1"/>
  <c r="H51" i="1"/>
  <c r="E51" i="1"/>
  <c r="F51" i="1" s="1"/>
  <c r="H52" i="1"/>
  <c r="I52" i="1" s="1"/>
  <c r="E52" i="1"/>
  <c r="F52" i="1" s="1"/>
  <c r="H218" i="1"/>
  <c r="J218" i="1" s="1"/>
  <c r="E218" i="1"/>
  <c r="F218" i="1" s="1"/>
  <c r="H217" i="1"/>
  <c r="J217" i="1" s="1"/>
  <c r="E217" i="1"/>
  <c r="F217" i="1" s="1"/>
  <c r="H219" i="1"/>
  <c r="E219" i="1"/>
  <c r="F219" i="1" s="1"/>
  <c r="H151" i="1"/>
  <c r="E151" i="1"/>
  <c r="F151" i="1" s="1"/>
  <c r="H22" i="1"/>
  <c r="E22" i="1"/>
  <c r="F22" i="1" s="1"/>
  <c r="H10" i="1"/>
  <c r="E10" i="1"/>
  <c r="F10" i="1" s="1"/>
  <c r="H9" i="1"/>
  <c r="J9" i="1" s="1"/>
  <c r="E9" i="1"/>
  <c r="F9" i="1" s="1"/>
  <c r="H8" i="1"/>
  <c r="J8" i="1" s="1"/>
  <c r="E8" i="1"/>
  <c r="F8" i="1" s="1"/>
  <c r="H216" i="1"/>
  <c r="E216" i="1"/>
  <c r="F216" i="1" s="1"/>
  <c r="H81" i="1"/>
  <c r="J81" i="1" s="1"/>
  <c r="E81" i="1"/>
  <c r="F81" i="1" s="1"/>
  <c r="H82" i="1"/>
  <c r="E82" i="1"/>
  <c r="F82" i="1" s="1"/>
  <c r="H12" i="1"/>
  <c r="E12" i="1"/>
  <c r="F12" i="1" s="1"/>
  <c r="H18" i="1"/>
  <c r="E18" i="1"/>
  <c r="F18" i="1" s="1"/>
  <c r="H215" i="1"/>
  <c r="I215" i="1" s="1"/>
  <c r="E215" i="1"/>
  <c r="F215" i="1" s="1"/>
  <c r="H131" i="1"/>
  <c r="E131" i="1"/>
  <c r="F131" i="1" s="1"/>
  <c r="H130" i="1"/>
  <c r="E130" i="1"/>
  <c r="F130" i="1" s="1"/>
  <c r="H129" i="1"/>
  <c r="E129" i="1"/>
  <c r="F129" i="1" s="1"/>
  <c r="H128" i="1"/>
  <c r="E128" i="1"/>
  <c r="F128" i="1" s="1"/>
  <c r="H77" i="1"/>
  <c r="E77" i="1"/>
  <c r="F77" i="1" s="1"/>
  <c r="H86" i="1"/>
  <c r="J86" i="1" s="1"/>
  <c r="E86" i="1"/>
  <c r="F86" i="1" s="1"/>
  <c r="H88" i="1"/>
  <c r="J88" i="1" s="1"/>
  <c r="E88" i="1"/>
  <c r="F88" i="1" s="1"/>
  <c r="H87" i="1"/>
  <c r="E87" i="1"/>
  <c r="F87" i="1" s="1"/>
  <c r="H78" i="1"/>
  <c r="E78" i="1"/>
  <c r="F78" i="1" s="1"/>
  <c r="H85" i="1"/>
  <c r="I85" i="1" s="1"/>
  <c r="E85" i="1"/>
  <c r="F85" i="1" s="1"/>
  <c r="H251" i="1"/>
  <c r="E251" i="1"/>
  <c r="F251" i="1" s="1"/>
  <c r="H252" i="1"/>
  <c r="E252" i="1"/>
  <c r="F252" i="1" s="1"/>
  <c r="H83" i="1"/>
  <c r="I83" i="1" s="1"/>
  <c r="E83" i="1"/>
  <c r="F83" i="1" s="1"/>
  <c r="H59" i="1"/>
  <c r="E59" i="1"/>
  <c r="F59" i="1" s="1"/>
  <c r="H58" i="1"/>
  <c r="E58" i="1"/>
  <c r="F58" i="1" s="1"/>
  <c r="H91" i="1"/>
  <c r="E91" i="1"/>
  <c r="F91" i="1" s="1"/>
  <c r="H194" i="1"/>
  <c r="E194" i="1"/>
  <c r="F194" i="1" s="1"/>
  <c r="H19" i="1"/>
  <c r="I19" i="1" s="1"/>
  <c r="E19" i="1"/>
  <c r="F19" i="1" s="1"/>
  <c r="H188" i="1"/>
  <c r="E188" i="1"/>
  <c r="F188" i="1" s="1"/>
  <c r="H187" i="1"/>
  <c r="E187" i="1"/>
  <c r="F187" i="1" s="1"/>
  <c r="H160" i="1"/>
  <c r="I160" i="1" s="1"/>
  <c r="E160" i="1"/>
  <c r="F160" i="1" s="1"/>
  <c r="H200" i="1"/>
  <c r="J200" i="1" s="1"/>
  <c r="E200" i="1"/>
  <c r="F200" i="1" s="1"/>
  <c r="H199" i="1"/>
  <c r="E199" i="1"/>
  <c r="F199" i="1" s="1"/>
  <c r="H191" i="1"/>
  <c r="E191" i="1"/>
  <c r="F191" i="1" s="1"/>
  <c r="H201" i="1"/>
  <c r="I201" i="1" s="1"/>
  <c r="E201" i="1"/>
  <c r="F201" i="1" s="1"/>
  <c r="H203" i="1"/>
  <c r="E203" i="1"/>
  <c r="F203" i="1" s="1"/>
  <c r="H202" i="1"/>
  <c r="E202" i="1"/>
  <c r="F202" i="1" s="1"/>
  <c r="H198" i="1"/>
  <c r="E198" i="1"/>
  <c r="F198" i="1" s="1"/>
  <c r="H197" i="1"/>
  <c r="J197" i="1" s="1"/>
  <c r="E197" i="1"/>
  <c r="F197" i="1" s="1"/>
  <c r="H176" i="1"/>
  <c r="E176" i="1"/>
  <c r="F176" i="1" s="1"/>
  <c r="H175" i="1"/>
  <c r="I175" i="1" s="1"/>
  <c r="E175" i="1"/>
  <c r="F175" i="1" s="1"/>
  <c r="H17" i="1"/>
  <c r="E17" i="1"/>
  <c r="F17" i="1" s="1"/>
  <c r="H16" i="1"/>
  <c r="I16" i="1" s="1"/>
  <c r="E16" i="1"/>
  <c r="F16" i="1" s="1"/>
  <c r="H193" i="1"/>
  <c r="E193" i="1"/>
  <c r="F193" i="1" s="1"/>
  <c r="H107" i="1"/>
  <c r="E107" i="1"/>
  <c r="F107" i="1" s="1"/>
  <c r="H250" i="1"/>
  <c r="E250" i="1"/>
  <c r="F250" i="1" s="1"/>
  <c r="H208" i="1"/>
  <c r="E208" i="1"/>
  <c r="F208" i="1" s="1"/>
  <c r="H166" i="1"/>
  <c r="E166" i="1"/>
  <c r="F166" i="1" s="1"/>
  <c r="H163" i="1"/>
  <c r="E163" i="1"/>
  <c r="F163" i="1" s="1"/>
  <c r="H165" i="1"/>
  <c r="J165" i="1" s="1"/>
  <c r="E165" i="1"/>
  <c r="F165" i="1" s="1"/>
  <c r="H164" i="1"/>
  <c r="E164" i="1"/>
  <c r="F164" i="1" s="1"/>
  <c r="H135" i="1"/>
  <c r="J135" i="1" s="1"/>
  <c r="E135" i="1"/>
  <c r="F135" i="1" s="1"/>
  <c r="H84" i="1"/>
  <c r="J84" i="1" s="1"/>
  <c r="E84" i="1"/>
  <c r="F84" i="1" s="1"/>
  <c r="H149" i="1"/>
  <c r="E149" i="1"/>
  <c r="F149" i="1" s="1"/>
  <c r="H212" i="1"/>
  <c r="J212" i="1" s="1"/>
  <c r="E212" i="1"/>
  <c r="F212" i="1" s="1"/>
  <c r="H222" i="1"/>
  <c r="E222" i="1"/>
  <c r="F222" i="1" s="1"/>
  <c r="H60" i="1"/>
  <c r="E60" i="1"/>
  <c r="F60" i="1" s="1"/>
  <c r="H61" i="1"/>
  <c r="E61" i="1"/>
  <c r="F61" i="1" s="1"/>
  <c r="H195" i="1"/>
  <c r="E195" i="1"/>
  <c r="F195" i="1" s="1"/>
  <c r="H207" i="1"/>
  <c r="I207" i="1" s="1"/>
  <c r="E207" i="1"/>
  <c r="F207" i="1" s="1"/>
  <c r="H156" i="1"/>
  <c r="E156" i="1"/>
  <c r="F156" i="1" s="1"/>
  <c r="H158" i="1"/>
  <c r="I158" i="1" s="1"/>
  <c r="E158" i="1"/>
  <c r="F158" i="1" s="1"/>
  <c r="H157" i="1"/>
  <c r="I157" i="1" s="1"/>
  <c r="E157" i="1"/>
  <c r="F157" i="1" s="1"/>
  <c r="H134" i="1"/>
  <c r="E134" i="1"/>
  <c r="F134" i="1" s="1"/>
  <c r="H150" i="1"/>
  <c r="E150" i="1"/>
  <c r="F150" i="1" s="1"/>
  <c r="H211" i="1"/>
  <c r="E211" i="1"/>
  <c r="F211" i="1" s="1"/>
  <c r="H153" i="1"/>
  <c r="I153" i="1" s="1"/>
  <c r="E153" i="1"/>
  <c r="F153" i="1" s="1"/>
  <c r="H190" i="1"/>
  <c r="E190" i="1"/>
  <c r="F190" i="1" s="1"/>
  <c r="H206" i="1"/>
  <c r="E206" i="1"/>
  <c r="F206" i="1" s="1"/>
  <c r="H95" i="1"/>
  <c r="E95" i="1"/>
  <c r="F95" i="1" s="1"/>
  <c r="H98" i="1"/>
  <c r="J98" i="1" s="1"/>
  <c r="E98" i="1"/>
  <c r="F98" i="1" s="1"/>
  <c r="H154" i="1"/>
  <c r="I154" i="1" s="1"/>
  <c r="E154" i="1"/>
  <c r="F154" i="1" s="1"/>
  <c r="H155" i="1"/>
  <c r="E155" i="1"/>
  <c r="F155" i="1" s="1"/>
  <c r="H11" i="1"/>
  <c r="J11" i="1" s="1"/>
  <c r="E11" i="1"/>
  <c r="F11" i="1" s="1"/>
  <c r="H137" i="1"/>
  <c r="E137" i="1"/>
  <c r="F137" i="1" s="1"/>
  <c r="H141" i="1"/>
  <c r="J141" i="1" s="1"/>
  <c r="E141" i="1"/>
  <c r="F141" i="1" s="1"/>
  <c r="H144" i="1"/>
  <c r="J144" i="1" s="1"/>
  <c r="E144" i="1"/>
  <c r="F144" i="1" s="1"/>
  <c r="H142" i="1"/>
  <c r="I142" i="1" s="1"/>
  <c r="E142" i="1"/>
  <c r="F142" i="1" s="1"/>
  <c r="H143" i="1"/>
  <c r="E143" i="1"/>
  <c r="F143" i="1" s="1"/>
  <c r="H140" i="1"/>
  <c r="I140" i="1" s="1"/>
  <c r="E140" i="1"/>
  <c r="F140" i="1" s="1"/>
  <c r="H139" i="1"/>
  <c r="E139" i="1"/>
  <c r="F139" i="1" s="1"/>
  <c r="H138" i="1"/>
  <c r="J138" i="1" s="1"/>
  <c r="E138" i="1"/>
  <c r="F138" i="1" s="1"/>
  <c r="H136" i="1"/>
  <c r="E136" i="1"/>
  <c r="F136" i="1" s="1"/>
  <c r="H55" i="1"/>
  <c r="E55" i="1"/>
  <c r="F55" i="1" s="1"/>
  <c r="H56" i="1"/>
  <c r="J56" i="1" s="1"/>
  <c r="E56" i="1"/>
  <c r="F56" i="1" s="1"/>
  <c r="H101" i="1"/>
  <c r="I101" i="1" s="1"/>
  <c r="E101" i="1"/>
  <c r="F101" i="1" s="1"/>
  <c r="H109" i="1"/>
  <c r="J109" i="1" s="1"/>
  <c r="E109" i="1"/>
  <c r="F109" i="1" s="1"/>
  <c r="H172" i="1"/>
  <c r="E172" i="1"/>
  <c r="F172" i="1" s="1"/>
  <c r="H161" i="1"/>
  <c r="E161" i="1"/>
  <c r="F161" i="1" s="1"/>
  <c r="H63" i="1"/>
  <c r="I63" i="1" s="1"/>
  <c r="E63" i="1"/>
  <c r="F63" i="1" s="1"/>
  <c r="H169" i="1"/>
  <c r="J169" i="1" s="1"/>
  <c r="E169" i="1"/>
  <c r="F169" i="1" s="1"/>
  <c r="H108" i="1"/>
  <c r="J108" i="1" s="1"/>
  <c r="E108" i="1"/>
  <c r="F108" i="1" s="1"/>
  <c r="H174" i="1"/>
  <c r="I174" i="1" s="1"/>
  <c r="E174" i="1"/>
  <c r="F174" i="1" s="1"/>
  <c r="H92" i="1"/>
  <c r="I92" i="1" s="1"/>
  <c r="E92" i="1"/>
  <c r="F92" i="1" s="1"/>
  <c r="H113" i="1"/>
  <c r="E113" i="1"/>
  <c r="F113" i="1" s="1"/>
  <c r="H182" i="1"/>
  <c r="E182" i="1"/>
  <c r="F182" i="1" s="1"/>
  <c r="H186" i="1"/>
  <c r="J186" i="1" s="1"/>
  <c r="E186" i="1"/>
  <c r="F186" i="1" s="1"/>
  <c r="H180" i="1"/>
  <c r="I180" i="1" s="1"/>
  <c r="E180" i="1"/>
  <c r="F180" i="1" s="1"/>
  <c r="H184" i="1"/>
  <c r="E184" i="1"/>
  <c r="F184" i="1" s="1"/>
  <c r="H146" i="1"/>
  <c r="E146" i="1"/>
  <c r="F146" i="1" s="1"/>
  <c r="H133" i="1"/>
  <c r="J133" i="1" s="1"/>
  <c r="E133" i="1"/>
  <c r="F133" i="1" s="1"/>
  <c r="H132" i="1"/>
  <c r="J132" i="1" s="1"/>
  <c r="E132" i="1"/>
  <c r="F132" i="1" s="1"/>
  <c r="H23" i="1"/>
  <c r="I23" i="1" s="1"/>
  <c r="E23" i="1"/>
  <c r="F23" i="1" s="1"/>
  <c r="H69" i="1"/>
  <c r="E69" i="1"/>
  <c r="F69" i="1" s="1"/>
  <c r="H73" i="1"/>
  <c r="E73" i="1"/>
  <c r="F73" i="1" s="1"/>
  <c r="H72" i="1"/>
  <c r="J72" i="1" s="1"/>
  <c r="E72" i="1"/>
  <c r="F72" i="1" s="1"/>
  <c r="H71" i="1"/>
  <c r="I71" i="1" s="1"/>
  <c r="E71" i="1"/>
  <c r="F71" i="1" s="1"/>
  <c r="H70" i="1"/>
  <c r="E70" i="1"/>
  <c r="F70" i="1" s="1"/>
  <c r="H111" i="1"/>
  <c r="J111" i="1" s="1"/>
  <c r="E111" i="1"/>
  <c r="F111" i="1" s="1"/>
  <c r="H221" i="1"/>
  <c r="E221" i="1"/>
  <c r="F221" i="1" s="1"/>
  <c r="H249" i="1"/>
  <c r="E249" i="1"/>
  <c r="F249" i="1" s="1"/>
  <c r="H170" i="1"/>
  <c r="J170" i="1" s="1"/>
  <c r="E170" i="1"/>
  <c r="F170" i="1" s="1"/>
  <c r="H100" i="1"/>
  <c r="I100" i="1" s="1"/>
  <c r="E100" i="1"/>
  <c r="F100" i="1" s="1"/>
  <c r="H125" i="1"/>
  <c r="J125" i="1" s="1"/>
  <c r="E125" i="1"/>
  <c r="F125" i="1" s="1"/>
  <c r="H123" i="1"/>
  <c r="E123" i="1"/>
  <c r="F123" i="1" s="1"/>
  <c r="H121" i="1"/>
  <c r="J121" i="1" s="1"/>
  <c r="E121" i="1"/>
  <c r="F121" i="1" s="1"/>
  <c r="H119" i="1"/>
  <c r="J119" i="1" s="1"/>
  <c r="E119" i="1"/>
  <c r="F119" i="1" s="1"/>
  <c r="H117" i="1"/>
  <c r="J117" i="1" s="1"/>
  <c r="E117" i="1"/>
  <c r="F117" i="1" s="1"/>
  <c r="H115" i="1"/>
  <c r="I115" i="1" s="1"/>
  <c r="E115" i="1"/>
  <c r="F115" i="1" s="1"/>
  <c r="H104" i="1"/>
  <c r="E104" i="1"/>
  <c r="F104" i="1" s="1"/>
  <c r="H103" i="1"/>
  <c r="J103" i="1" s="1"/>
  <c r="E103" i="1"/>
  <c r="F103" i="1" s="1"/>
  <c r="H21" i="1"/>
  <c r="E21" i="1"/>
  <c r="F21" i="1" s="1"/>
  <c r="H80" i="1"/>
  <c r="J80" i="1" s="1"/>
  <c r="E80" i="1"/>
  <c r="F80" i="1" s="1"/>
  <c r="H15" i="1"/>
  <c r="J15" i="1" s="1"/>
  <c r="E15" i="1"/>
  <c r="F15" i="1" s="1"/>
  <c r="H145" i="1"/>
  <c r="I145" i="1" s="1"/>
  <c r="E145" i="1"/>
  <c r="F145" i="1" s="1"/>
  <c r="H112" i="1"/>
  <c r="J112" i="1" s="1"/>
  <c r="E112" i="1"/>
  <c r="F112" i="1" s="1"/>
  <c r="H181" i="1"/>
  <c r="I181" i="1" s="1"/>
  <c r="E181" i="1"/>
  <c r="F181" i="1" s="1"/>
  <c r="H62" i="1"/>
  <c r="J62" i="1" s="1"/>
  <c r="E62" i="1"/>
  <c r="F62" i="1" s="1"/>
  <c r="H168" i="1"/>
  <c r="I168" i="1" s="1"/>
  <c r="E168" i="1"/>
  <c r="F168" i="1" s="1"/>
  <c r="H106" i="1"/>
  <c r="I106" i="1" s="1"/>
  <c r="E106" i="1"/>
  <c r="F106" i="1" s="1"/>
  <c r="H110" i="1"/>
  <c r="I110" i="1" s="1"/>
  <c r="E110" i="1"/>
  <c r="F110" i="1" s="1"/>
  <c r="H162" i="1"/>
  <c r="E162" i="1"/>
  <c r="F162" i="1" s="1"/>
  <c r="H93" i="1"/>
  <c r="I93" i="1" s="1"/>
  <c r="E93" i="1"/>
  <c r="F93" i="1" s="1"/>
  <c r="H185" i="1"/>
  <c r="J185" i="1" s="1"/>
  <c r="E185" i="1"/>
  <c r="F185" i="1" s="1"/>
  <c r="H183" i="1"/>
  <c r="J183" i="1" s="1"/>
  <c r="E183" i="1"/>
  <c r="F183" i="1" s="1"/>
  <c r="H173" i="1"/>
  <c r="I173" i="1" s="1"/>
  <c r="E173" i="1"/>
  <c r="F173" i="1" s="1"/>
  <c r="H179" i="1"/>
  <c r="J179" i="1" s="1"/>
  <c r="E179" i="1"/>
  <c r="F179" i="1" s="1"/>
  <c r="H171" i="1"/>
  <c r="E171" i="1"/>
  <c r="F171" i="1" s="1"/>
  <c r="H105" i="1"/>
  <c r="I105" i="1" s="1"/>
  <c r="E105" i="1"/>
  <c r="F105" i="1" s="1"/>
  <c r="H102" i="1"/>
  <c r="E102" i="1"/>
  <c r="F102" i="1" s="1"/>
  <c r="H13" i="1"/>
  <c r="J13" i="1" s="1"/>
  <c r="E13" i="1"/>
  <c r="F13" i="1" s="1"/>
  <c r="H24" i="1"/>
  <c r="J24" i="1" s="1"/>
  <c r="E24" i="1"/>
  <c r="F24" i="1" s="1"/>
  <c r="H25" i="1"/>
  <c r="I25" i="1" s="1"/>
  <c r="E25" i="1"/>
  <c r="F25" i="1" s="1"/>
  <c r="H68" i="1"/>
  <c r="E68" i="1"/>
  <c r="F68" i="1" s="1"/>
  <c r="H67" i="1"/>
  <c r="J67" i="1" s="1"/>
  <c r="E67" i="1"/>
  <c r="F67" i="1" s="1"/>
  <c r="H66" i="1"/>
  <c r="J66" i="1" s="1"/>
  <c r="E66" i="1"/>
  <c r="F66" i="1" s="1"/>
  <c r="H64" i="1"/>
  <c r="I64" i="1" s="1"/>
  <c r="E64" i="1"/>
  <c r="F64" i="1" s="1"/>
  <c r="H65" i="1"/>
  <c r="E65" i="1"/>
  <c r="F65" i="1" s="1"/>
  <c r="H54" i="1"/>
  <c r="E54" i="1"/>
  <c r="F54" i="1" s="1"/>
  <c r="H152" i="1"/>
  <c r="I152" i="1" s="1"/>
  <c r="E152" i="1"/>
  <c r="F152" i="1" s="1"/>
  <c r="H99" i="1"/>
  <c r="J99" i="1" s="1"/>
  <c r="E99" i="1"/>
  <c r="F99" i="1" s="1"/>
  <c r="H28" i="1"/>
  <c r="E28" i="1"/>
  <c r="F28" i="1" s="1"/>
  <c r="H26" i="1"/>
  <c r="J26" i="1" s="1"/>
  <c r="E26" i="1"/>
  <c r="F26" i="1" s="1"/>
  <c r="H27" i="1"/>
  <c r="J27" i="1" s="1"/>
  <c r="E27" i="1"/>
  <c r="F27" i="1" s="1"/>
  <c r="H46" i="1"/>
  <c r="J46" i="1" s="1"/>
  <c r="E46" i="1"/>
  <c r="F46" i="1" s="1"/>
  <c r="H29" i="1"/>
  <c r="J29" i="1" s="1"/>
  <c r="E29" i="1"/>
  <c r="F29" i="1" s="1"/>
  <c r="H30" i="1"/>
  <c r="J30" i="1" s="1"/>
  <c r="E30" i="1"/>
  <c r="F30" i="1" s="1"/>
  <c r="H35" i="1"/>
  <c r="I35" i="1" s="1"/>
  <c r="E35" i="1"/>
  <c r="F35" i="1" s="1"/>
  <c r="H36" i="1"/>
  <c r="J36" i="1" s="1"/>
  <c r="E36" i="1"/>
  <c r="F36" i="1" s="1"/>
  <c r="H45" i="1"/>
  <c r="E45" i="1"/>
  <c r="F45" i="1" s="1"/>
  <c r="H41" i="1"/>
  <c r="J41" i="1" s="1"/>
  <c r="E41" i="1"/>
  <c r="F41" i="1" s="1"/>
  <c r="H40" i="1"/>
  <c r="I40" i="1" s="1"/>
  <c r="E40" i="1"/>
  <c r="F40" i="1" s="1"/>
  <c r="H37" i="1"/>
  <c r="I37" i="1" s="1"/>
  <c r="E37" i="1"/>
  <c r="F37" i="1" s="1"/>
  <c r="H44" i="1"/>
  <c r="J44" i="1" s="1"/>
  <c r="E44" i="1"/>
  <c r="F44" i="1" s="1"/>
  <c r="H31" i="1"/>
  <c r="J31" i="1" s="1"/>
  <c r="E31" i="1"/>
  <c r="F31" i="1" s="1"/>
  <c r="H47" i="1"/>
  <c r="J47" i="1" s="1"/>
  <c r="E47" i="1"/>
  <c r="F47" i="1" s="1"/>
  <c r="H33" i="1"/>
  <c r="E33" i="1"/>
  <c r="F33" i="1" s="1"/>
  <c r="H32" i="1"/>
  <c r="J32" i="1" s="1"/>
  <c r="E32" i="1"/>
  <c r="F32" i="1" s="1"/>
  <c r="H49" i="1"/>
  <c r="J49" i="1" s="1"/>
  <c r="E49" i="1"/>
  <c r="F49" i="1" s="1"/>
  <c r="H48" i="1"/>
  <c r="E48" i="1"/>
  <c r="F48" i="1" s="1"/>
  <c r="H43" i="1"/>
  <c r="J43" i="1" s="1"/>
  <c r="E43" i="1"/>
  <c r="F43" i="1" s="1"/>
  <c r="H38" i="1"/>
  <c r="E38" i="1"/>
  <c r="F38" i="1" s="1"/>
  <c r="H39" i="1"/>
  <c r="J39" i="1" s="1"/>
  <c r="E39" i="1"/>
  <c r="F39" i="1" s="1"/>
  <c r="H42" i="1"/>
  <c r="J42" i="1" s="1"/>
  <c r="E42" i="1"/>
  <c r="F42" i="1" s="1"/>
  <c r="H34" i="1"/>
  <c r="I34" i="1" s="1"/>
  <c r="E34" i="1"/>
  <c r="F34" i="1" s="1"/>
  <c r="H14" i="1"/>
  <c r="J14" i="1" s="1"/>
  <c r="E14" i="1"/>
  <c r="F14" i="1" s="1"/>
  <c r="H96" i="1"/>
  <c r="E96" i="1"/>
  <c r="F96" i="1" s="1"/>
  <c r="H90" i="1"/>
  <c r="E90" i="1"/>
  <c r="F90" i="1" s="1"/>
  <c r="H89" i="1"/>
  <c r="I89" i="1" s="1"/>
  <c r="E89" i="1"/>
  <c r="F89" i="1" s="1"/>
  <c r="H204" i="1"/>
  <c r="I204" i="1" s="1"/>
  <c r="E204" i="1"/>
  <c r="F204" i="1" s="1"/>
  <c r="H205" i="1"/>
  <c r="J205" i="1" s="1"/>
  <c r="E205" i="1"/>
  <c r="F205" i="1" s="1"/>
  <c r="H97" i="1"/>
  <c r="I97" i="1" s="1"/>
  <c r="E97" i="1"/>
  <c r="F97" i="1" s="1"/>
  <c r="H210" i="1"/>
  <c r="I210" i="1" s="1"/>
  <c r="E210" i="1"/>
  <c r="F210" i="1" s="1"/>
  <c r="H57" i="1"/>
  <c r="I57" i="1" s="1"/>
  <c r="E57" i="1"/>
  <c r="F57" i="1" s="1"/>
  <c r="H126" i="1"/>
  <c r="I126" i="1" s="1"/>
  <c r="E126" i="1"/>
  <c r="F126" i="1" s="1"/>
  <c r="H127" i="1"/>
  <c r="J127" i="1" s="1"/>
  <c r="E127" i="1"/>
  <c r="F127" i="1" s="1"/>
  <c r="H159" i="1"/>
  <c r="I159" i="1" s="1"/>
  <c r="E159" i="1"/>
  <c r="F159" i="1" s="1"/>
  <c r="H74" i="1"/>
  <c r="J74" i="1" s="1"/>
  <c r="E74" i="1"/>
  <c r="F74" i="1" s="1"/>
  <c r="H209" i="1"/>
  <c r="I209" i="1" s="1"/>
  <c r="E209" i="1"/>
  <c r="F209" i="1" s="1"/>
  <c r="H214" i="1"/>
  <c r="J214" i="1" s="1"/>
  <c r="E214" i="1"/>
  <c r="F214" i="1" s="1"/>
  <c r="H213" i="1"/>
  <c r="I213" i="1" s="1"/>
  <c r="E213" i="1"/>
  <c r="F213" i="1" s="1"/>
  <c r="H114" i="1"/>
  <c r="J114" i="1" s="1"/>
  <c r="E114" i="1"/>
  <c r="F114" i="1" s="1"/>
  <c r="H124" i="1"/>
  <c r="J124" i="1" s="1"/>
  <c r="E124" i="1"/>
  <c r="F124" i="1" s="1"/>
  <c r="H118" i="1"/>
  <c r="J118" i="1" s="1"/>
  <c r="E118" i="1"/>
  <c r="F118" i="1" s="1"/>
  <c r="H116" i="1"/>
  <c r="I116" i="1" s="1"/>
  <c r="E116" i="1"/>
  <c r="F116" i="1" s="1"/>
  <c r="H122" i="1"/>
  <c r="J122" i="1" s="1"/>
  <c r="E122" i="1"/>
  <c r="F122" i="1" s="1"/>
  <c r="H120" i="1"/>
  <c r="J120" i="1" s="1"/>
  <c r="E120" i="1"/>
  <c r="F120" i="1" s="1"/>
  <c r="H20" i="1"/>
  <c r="J20" i="1" s="1"/>
  <c r="E20" i="1"/>
  <c r="F20" i="1" s="1"/>
  <c r="H79" i="1"/>
  <c r="I79" i="1" s="1"/>
  <c r="E79" i="1"/>
  <c r="F79" i="1" s="1"/>
  <c r="H177" i="1"/>
  <c r="J177" i="1" s="1"/>
  <c r="E177" i="1"/>
  <c r="F177" i="1" s="1"/>
  <c r="H94" i="1"/>
  <c r="J94" i="1" s="1"/>
  <c r="E94" i="1"/>
  <c r="F94" i="1" s="1"/>
  <c r="J100" i="1" l="1"/>
  <c r="J207" i="1"/>
  <c r="K207" i="1" s="1"/>
  <c r="L207" i="1" s="1"/>
  <c r="I179" i="1"/>
  <c r="K179" i="1" s="1"/>
  <c r="L179" i="1" s="1"/>
  <c r="I205" i="1"/>
  <c r="K205" i="1" s="1"/>
  <c r="L205" i="1" s="1"/>
  <c r="I133" i="1"/>
  <c r="K133" i="1" s="1"/>
  <c r="L133" i="1" s="1"/>
  <c r="J40" i="1"/>
  <c r="J16" i="1"/>
  <c r="K16" i="1" s="1"/>
  <c r="L16" i="1" s="1"/>
  <c r="I29" i="1"/>
  <c r="K29" i="1" s="1"/>
  <c r="L29" i="1" s="1"/>
  <c r="J57" i="1"/>
  <c r="K57" i="1" s="1"/>
  <c r="L57" i="1" s="1"/>
  <c r="J181" i="1"/>
  <c r="K181" i="1" s="1"/>
  <c r="L181" i="1" s="1"/>
  <c r="J140" i="1"/>
  <c r="K140" i="1" s="1"/>
  <c r="J158" i="1"/>
  <c r="K158" i="1" s="1"/>
  <c r="L158" i="1" s="1"/>
  <c r="I165" i="1"/>
  <c r="J160" i="1"/>
  <c r="K160" i="1" s="1"/>
  <c r="L160" i="1" s="1"/>
  <c r="J157" i="1"/>
  <c r="K157" i="1" s="1"/>
  <c r="L157" i="1" s="1"/>
  <c r="J228" i="1"/>
  <c r="K228" i="1" s="1"/>
  <c r="L228" i="1" s="1"/>
  <c r="J89" i="1"/>
  <c r="K89" i="1" s="1"/>
  <c r="I55" i="1"/>
  <c r="J55" i="1"/>
  <c r="I65" i="1"/>
  <c r="J65" i="1"/>
  <c r="I123" i="1"/>
  <c r="J123" i="1"/>
  <c r="I127" i="1"/>
  <c r="K127" i="1" s="1"/>
  <c r="L127" i="1" s="1"/>
  <c r="J210" i="1"/>
  <c r="K210" i="1" s="1"/>
  <c r="L210" i="1" s="1"/>
  <c r="I48" i="1"/>
  <c r="J48" i="1"/>
  <c r="J249" i="1"/>
  <c r="I249" i="1"/>
  <c r="J73" i="1"/>
  <c r="I73" i="1"/>
  <c r="J146" i="1"/>
  <c r="I146" i="1"/>
  <c r="J173" i="1"/>
  <c r="K173" i="1" s="1"/>
  <c r="L173" i="1" s="1"/>
  <c r="I121" i="1"/>
  <c r="K121" i="1" s="1"/>
  <c r="L121" i="1" s="1"/>
  <c r="I72" i="1"/>
  <c r="K72" i="1" s="1"/>
  <c r="L72" i="1" s="1"/>
  <c r="J107" i="1"/>
  <c r="I107" i="1"/>
  <c r="I224" i="1"/>
  <c r="J224" i="1"/>
  <c r="J206" i="1"/>
  <c r="I206" i="1"/>
  <c r="J195" i="1"/>
  <c r="I195" i="1"/>
  <c r="I200" i="1"/>
  <c r="J85" i="1"/>
  <c r="K85" i="1" s="1"/>
  <c r="I86" i="1"/>
  <c r="K86" i="1" s="1"/>
  <c r="L86" i="1" s="1"/>
  <c r="J52" i="1"/>
  <c r="K52" i="1" s="1"/>
  <c r="L52" i="1" s="1"/>
  <c r="I189" i="1"/>
  <c r="K189" i="1" s="1"/>
  <c r="L189" i="1" s="1"/>
  <c r="J53" i="1"/>
  <c r="I135" i="1"/>
  <c r="K135" i="1" s="1"/>
  <c r="L135" i="1" s="1"/>
  <c r="J175" i="1"/>
  <c r="K175" i="1" s="1"/>
  <c r="L175" i="1" s="1"/>
  <c r="J19" i="1"/>
  <c r="K19" i="1" s="1"/>
  <c r="L19" i="1" s="1"/>
  <c r="I81" i="1"/>
  <c r="K81" i="1" s="1"/>
  <c r="L81" i="1" s="1"/>
  <c r="I9" i="1"/>
  <c r="K9" i="1" s="1"/>
  <c r="L9" i="1" s="1"/>
  <c r="I20" i="1"/>
  <c r="K20" i="1" s="1"/>
  <c r="L20" i="1" s="1"/>
  <c r="I120" i="1"/>
  <c r="K120" i="1" s="1"/>
  <c r="L120" i="1" s="1"/>
  <c r="I122" i="1"/>
  <c r="K122" i="1" s="1"/>
  <c r="L122" i="1" s="1"/>
  <c r="J97" i="1"/>
  <c r="K97" i="1" s="1"/>
  <c r="L97" i="1" s="1"/>
  <c r="J204" i="1"/>
  <c r="K204" i="1" s="1"/>
  <c r="L204" i="1" s="1"/>
  <c r="I14" i="1"/>
  <c r="K14" i="1" s="1"/>
  <c r="L14" i="1" s="1"/>
  <c r="I42" i="1"/>
  <c r="K42" i="1" s="1"/>
  <c r="L42" i="1" s="1"/>
  <c r="I36" i="1"/>
  <c r="K36" i="1" s="1"/>
  <c r="L36" i="1" s="1"/>
  <c r="J35" i="1"/>
  <c r="K35" i="1" s="1"/>
  <c r="L35" i="1" s="1"/>
  <c r="I99" i="1"/>
  <c r="K99" i="1" s="1"/>
  <c r="L99" i="1" s="1"/>
  <c r="J152" i="1"/>
  <c r="K152" i="1" s="1"/>
  <c r="L152" i="1" s="1"/>
  <c r="J116" i="1"/>
  <c r="K116" i="1" s="1"/>
  <c r="L116" i="1" s="1"/>
  <c r="I114" i="1"/>
  <c r="K114" i="1" s="1"/>
  <c r="L114" i="1" s="1"/>
  <c r="J209" i="1"/>
  <c r="K209" i="1" s="1"/>
  <c r="L209" i="1" s="1"/>
  <c r="I31" i="1"/>
  <c r="K31" i="1" s="1"/>
  <c r="J213" i="1"/>
  <c r="K213" i="1" s="1"/>
  <c r="L213" i="1" s="1"/>
  <c r="J126" i="1"/>
  <c r="K126" i="1" s="1"/>
  <c r="L126" i="1" s="1"/>
  <c r="I46" i="1"/>
  <c r="K46" i="1" s="1"/>
  <c r="L46" i="1" s="1"/>
  <c r="J64" i="1"/>
  <c r="I13" i="1"/>
  <c r="K13" i="1" s="1"/>
  <c r="L13" i="1" s="1"/>
  <c r="J93" i="1"/>
  <c r="K93" i="1" s="1"/>
  <c r="L93" i="1" s="1"/>
  <c r="J145" i="1"/>
  <c r="K145" i="1" s="1"/>
  <c r="L145" i="1" s="1"/>
  <c r="I43" i="1"/>
  <c r="K43" i="1" s="1"/>
  <c r="I119" i="1"/>
  <c r="K119" i="1" s="1"/>
  <c r="L119" i="1" s="1"/>
  <c r="J71" i="1"/>
  <c r="K71" i="1" s="1"/>
  <c r="L71" i="1" s="1"/>
  <c r="J92" i="1"/>
  <c r="K92" i="1" s="1"/>
  <c r="I56" i="1"/>
  <c r="K56" i="1" s="1"/>
  <c r="L56" i="1" s="1"/>
  <c r="J63" i="1"/>
  <c r="K63" i="1" s="1"/>
  <c r="L63" i="1" s="1"/>
  <c r="I109" i="1"/>
  <c r="K109" i="1" s="1"/>
  <c r="L109" i="1" s="1"/>
  <c r="J101" i="1"/>
  <c r="K101" i="1" s="1"/>
  <c r="L101" i="1" s="1"/>
  <c r="J202" i="1"/>
  <c r="I202" i="1"/>
  <c r="J194" i="1"/>
  <c r="I194" i="1"/>
  <c r="J151" i="1"/>
  <c r="I151" i="1"/>
  <c r="J192" i="1"/>
  <c r="I192" i="1"/>
  <c r="I141" i="1"/>
  <c r="K141" i="1" s="1"/>
  <c r="L141" i="1" s="1"/>
  <c r="I11" i="1"/>
  <c r="K11" i="1" s="1"/>
  <c r="L11" i="1" s="1"/>
  <c r="J153" i="1"/>
  <c r="K153" i="1" s="1"/>
  <c r="I212" i="1"/>
  <c r="K212" i="1" s="1"/>
  <c r="L212" i="1" s="1"/>
  <c r="I84" i="1"/>
  <c r="K84" i="1" s="1"/>
  <c r="L84" i="1" s="1"/>
  <c r="J201" i="1"/>
  <c r="K201" i="1" s="1"/>
  <c r="L201" i="1" s="1"/>
  <c r="J199" i="1"/>
  <c r="I199" i="1"/>
  <c r="I82" i="1"/>
  <c r="J82" i="1"/>
  <c r="J50" i="1"/>
  <c r="I50" i="1"/>
  <c r="J188" i="1"/>
  <c r="I188" i="1"/>
  <c r="J77" i="1"/>
  <c r="I77" i="1"/>
  <c r="I51" i="1"/>
  <c r="J51" i="1"/>
  <c r="J12" i="1"/>
  <c r="I12" i="1"/>
  <c r="I218" i="1"/>
  <c r="I148" i="1"/>
  <c r="K148" i="1" s="1"/>
  <c r="L148" i="1" s="1"/>
  <c r="I226" i="1"/>
  <c r="K226" i="1" s="1"/>
  <c r="L226" i="1" s="1"/>
  <c r="J223" i="1"/>
  <c r="K223" i="1" s="1"/>
  <c r="L223" i="1" s="1"/>
  <c r="J240" i="1"/>
  <c r="K240" i="1" s="1"/>
  <c r="L240" i="1" s="1"/>
  <c r="J246" i="1"/>
  <c r="K246" i="1" s="1"/>
  <c r="L246" i="1" s="1"/>
  <c r="J75" i="1"/>
  <c r="K75" i="1" s="1"/>
  <c r="L75" i="1" s="1"/>
  <c r="J229" i="1"/>
  <c r="K229" i="1" s="1"/>
  <c r="L229" i="1" s="1"/>
  <c r="I241" i="1"/>
  <c r="K241" i="1" s="1"/>
  <c r="L241" i="1" s="1"/>
  <c r="I244" i="1"/>
  <c r="K244" i="1" s="1"/>
  <c r="L244" i="1" s="1"/>
  <c r="I242" i="1"/>
  <c r="J242" i="1"/>
  <c r="I177" i="1"/>
  <c r="K177" i="1" s="1"/>
  <c r="J79" i="1"/>
  <c r="K79" i="1" s="1"/>
  <c r="L79" i="1" s="1"/>
  <c r="I124" i="1"/>
  <c r="K124" i="1" s="1"/>
  <c r="I74" i="1"/>
  <c r="J33" i="1"/>
  <c r="I33" i="1"/>
  <c r="J45" i="1"/>
  <c r="I45" i="1"/>
  <c r="J28" i="1"/>
  <c r="I28" i="1"/>
  <c r="J68" i="1"/>
  <c r="I68" i="1"/>
  <c r="J102" i="1"/>
  <c r="I102" i="1"/>
  <c r="J171" i="1"/>
  <c r="I171" i="1"/>
  <c r="J162" i="1"/>
  <c r="I162" i="1"/>
  <c r="J21" i="1"/>
  <c r="I21" i="1"/>
  <c r="J221" i="1"/>
  <c r="I221" i="1"/>
  <c r="J69" i="1"/>
  <c r="I69" i="1"/>
  <c r="J164" i="1"/>
  <c r="I164" i="1"/>
  <c r="J251" i="1"/>
  <c r="I251" i="1"/>
  <c r="J38" i="1"/>
  <c r="I38" i="1"/>
  <c r="J54" i="1"/>
  <c r="I54" i="1"/>
  <c r="J104" i="1"/>
  <c r="I104" i="1"/>
  <c r="J70" i="1"/>
  <c r="I70" i="1"/>
  <c r="J161" i="1"/>
  <c r="I161" i="1"/>
  <c r="J34" i="1"/>
  <c r="K34" i="1" s="1"/>
  <c r="L34" i="1" s="1"/>
  <c r="I39" i="1"/>
  <c r="K39" i="1" s="1"/>
  <c r="L39" i="1" s="1"/>
  <c r="I32" i="1"/>
  <c r="K32" i="1" s="1"/>
  <c r="J37" i="1"/>
  <c r="K37" i="1" s="1"/>
  <c r="L37" i="1" s="1"/>
  <c r="I26" i="1"/>
  <c r="K26" i="1" s="1"/>
  <c r="I67" i="1"/>
  <c r="K67" i="1" s="1"/>
  <c r="L67" i="1" s="1"/>
  <c r="J25" i="1"/>
  <c r="K25" i="1" s="1"/>
  <c r="L25" i="1" s="1"/>
  <c r="J105" i="1"/>
  <c r="K105" i="1" s="1"/>
  <c r="L105" i="1" s="1"/>
  <c r="I185" i="1"/>
  <c r="K185" i="1" s="1"/>
  <c r="L185" i="1" s="1"/>
  <c r="J110" i="1"/>
  <c r="K110" i="1" s="1"/>
  <c r="L110" i="1" s="1"/>
  <c r="J106" i="1"/>
  <c r="K106" i="1" s="1"/>
  <c r="L106" i="1" s="1"/>
  <c r="J168" i="1"/>
  <c r="K168" i="1" s="1"/>
  <c r="L168" i="1" s="1"/>
  <c r="I80" i="1"/>
  <c r="K80" i="1" s="1"/>
  <c r="L80" i="1" s="1"/>
  <c r="I103" i="1"/>
  <c r="K103" i="1" s="1"/>
  <c r="L103" i="1" s="1"/>
  <c r="J115" i="1"/>
  <c r="K115" i="1" s="1"/>
  <c r="L115" i="1" s="1"/>
  <c r="J23" i="1"/>
  <c r="K23" i="1" s="1"/>
  <c r="L23" i="1" s="1"/>
  <c r="J180" i="1"/>
  <c r="K180" i="1" s="1"/>
  <c r="L180" i="1" s="1"/>
  <c r="I108" i="1"/>
  <c r="K108" i="1" s="1"/>
  <c r="I169" i="1"/>
  <c r="K169" i="1" s="1"/>
  <c r="L169" i="1" s="1"/>
  <c r="J139" i="1"/>
  <c r="I139" i="1"/>
  <c r="I143" i="1"/>
  <c r="J143" i="1"/>
  <c r="J216" i="1"/>
  <c r="I216" i="1"/>
  <c r="J129" i="1"/>
  <c r="I129" i="1"/>
  <c r="J131" i="1"/>
  <c r="I131" i="1"/>
  <c r="J61" i="1"/>
  <c r="I61" i="1"/>
  <c r="J208" i="1"/>
  <c r="I208" i="1"/>
  <c r="J193" i="1"/>
  <c r="I193" i="1"/>
  <c r="I128" i="1"/>
  <c r="J128" i="1"/>
  <c r="I138" i="1"/>
  <c r="K138" i="1" s="1"/>
  <c r="L138" i="1" s="1"/>
  <c r="I144" i="1"/>
  <c r="K144" i="1" s="1"/>
  <c r="L144" i="1" s="1"/>
  <c r="J211" i="1"/>
  <c r="I211" i="1"/>
  <c r="J59" i="1"/>
  <c r="I59" i="1"/>
  <c r="J22" i="1"/>
  <c r="I22" i="1"/>
  <c r="J136" i="1"/>
  <c r="I136" i="1"/>
  <c r="J163" i="1"/>
  <c r="I163" i="1"/>
  <c r="I10" i="1"/>
  <c r="J10" i="1"/>
  <c r="I137" i="1"/>
  <c r="J137" i="1"/>
  <c r="J155" i="1"/>
  <c r="I155" i="1"/>
  <c r="J60" i="1"/>
  <c r="I60" i="1"/>
  <c r="K165" i="1"/>
  <c r="L165" i="1" s="1"/>
  <c r="J198" i="1"/>
  <c r="I198" i="1"/>
  <c r="J91" i="1"/>
  <c r="I91" i="1"/>
  <c r="I130" i="1"/>
  <c r="J130" i="1"/>
  <c r="J154" i="1"/>
  <c r="K154" i="1" s="1"/>
  <c r="L154" i="1" s="1"/>
  <c r="I98" i="1"/>
  <c r="J222" i="1"/>
  <c r="I222" i="1"/>
  <c r="J250" i="1"/>
  <c r="I250" i="1"/>
  <c r="I197" i="1"/>
  <c r="K197" i="1" s="1"/>
  <c r="J203" i="1"/>
  <c r="I203" i="1"/>
  <c r="J83" i="1"/>
  <c r="K83" i="1" s="1"/>
  <c r="L83" i="1" s="1"/>
  <c r="L85" i="1"/>
  <c r="J147" i="1"/>
  <c r="I147" i="1"/>
  <c r="I233" i="1"/>
  <c r="J233" i="1"/>
  <c r="L140" i="1"/>
  <c r="I232" i="1"/>
  <c r="J232" i="1"/>
  <c r="K53" i="1"/>
  <c r="L53" i="1" s="1"/>
  <c r="J230" i="1"/>
  <c r="K230" i="1" s="1"/>
  <c r="L230" i="1" s="1"/>
  <c r="J235" i="1"/>
  <c r="I235" i="1"/>
  <c r="I238" i="1"/>
  <c r="K238" i="1" s="1"/>
  <c r="J237" i="1"/>
  <c r="I237" i="1"/>
  <c r="I76" i="1"/>
  <c r="K76" i="1" s="1"/>
  <c r="L76" i="1" s="1"/>
  <c r="J178" i="1"/>
  <c r="K178" i="1" s="1"/>
  <c r="L178" i="1" s="1"/>
  <c r="J243" i="1"/>
  <c r="K243" i="1" s="1"/>
  <c r="L243" i="1" s="1"/>
  <c r="I234" i="1"/>
  <c r="K234" i="1" s="1"/>
  <c r="L234" i="1" s="1"/>
  <c r="J90" i="1"/>
  <c r="I90" i="1"/>
  <c r="I94" i="1"/>
  <c r="I214" i="1"/>
  <c r="K214" i="1" s="1"/>
  <c r="I118" i="1"/>
  <c r="J159" i="1"/>
  <c r="K159" i="1" s="1"/>
  <c r="L159" i="1" s="1"/>
  <c r="J96" i="1"/>
  <c r="I96" i="1"/>
  <c r="K40" i="1"/>
  <c r="L40" i="1" s="1"/>
  <c r="K64" i="1"/>
  <c r="L64" i="1" s="1"/>
  <c r="K100" i="1"/>
  <c r="L100" i="1" s="1"/>
  <c r="L89" i="1"/>
  <c r="I49" i="1"/>
  <c r="I47" i="1"/>
  <c r="I44" i="1"/>
  <c r="I41" i="1"/>
  <c r="K41" i="1" s="1"/>
  <c r="I30" i="1"/>
  <c r="K30" i="1" s="1"/>
  <c r="I27" i="1"/>
  <c r="I66" i="1"/>
  <c r="K66" i="1" s="1"/>
  <c r="I24" i="1"/>
  <c r="I183" i="1"/>
  <c r="I62" i="1"/>
  <c r="K62" i="1" s="1"/>
  <c r="I112" i="1"/>
  <c r="I15" i="1"/>
  <c r="I117" i="1"/>
  <c r="K117" i="1" s="1"/>
  <c r="I125" i="1"/>
  <c r="K125" i="1" s="1"/>
  <c r="I170" i="1"/>
  <c r="I111" i="1"/>
  <c r="K111" i="1" s="1"/>
  <c r="I132" i="1"/>
  <c r="K132" i="1" s="1"/>
  <c r="I186" i="1"/>
  <c r="I182" i="1"/>
  <c r="J182" i="1"/>
  <c r="I113" i="1"/>
  <c r="J113" i="1"/>
  <c r="L92" i="1"/>
  <c r="J184" i="1"/>
  <c r="I184" i="1"/>
  <c r="J174" i="1"/>
  <c r="K174" i="1" s="1"/>
  <c r="L174" i="1" s="1"/>
  <c r="J172" i="1"/>
  <c r="I172" i="1"/>
  <c r="J95" i="1"/>
  <c r="I95" i="1"/>
  <c r="J134" i="1"/>
  <c r="I134" i="1"/>
  <c r="J176" i="1"/>
  <c r="I176" i="1"/>
  <c r="J252" i="1"/>
  <c r="I252" i="1"/>
  <c r="J167" i="1"/>
  <c r="I167" i="1"/>
  <c r="J190" i="1"/>
  <c r="I190" i="1"/>
  <c r="J156" i="1"/>
  <c r="I156" i="1"/>
  <c r="J187" i="1"/>
  <c r="I187" i="1"/>
  <c r="J78" i="1"/>
  <c r="I78" i="1"/>
  <c r="J150" i="1"/>
  <c r="I150" i="1"/>
  <c r="J58" i="1"/>
  <c r="I58" i="1"/>
  <c r="J18" i="1"/>
  <c r="I18" i="1"/>
  <c r="J149" i="1"/>
  <c r="I149" i="1"/>
  <c r="J166" i="1"/>
  <c r="I166" i="1"/>
  <c r="J17" i="1"/>
  <c r="I17" i="1"/>
  <c r="J191" i="1"/>
  <c r="I191" i="1"/>
  <c r="I87" i="1"/>
  <c r="J87" i="1"/>
  <c r="I219" i="1"/>
  <c r="J219" i="1"/>
  <c r="J142" i="1"/>
  <c r="K142" i="1" s="1"/>
  <c r="L142" i="1" s="1"/>
  <c r="L153" i="1"/>
  <c r="I88" i="1"/>
  <c r="J215" i="1"/>
  <c r="K215" i="1" s="1"/>
  <c r="L215" i="1" s="1"/>
  <c r="I8" i="1"/>
  <c r="I217" i="1"/>
  <c r="J220" i="1"/>
  <c r="I220" i="1"/>
  <c r="J196" i="1"/>
  <c r="I196" i="1"/>
  <c r="J239" i="1"/>
  <c r="I239" i="1"/>
  <c r="J248" i="1"/>
  <c r="I248" i="1"/>
  <c r="J227" i="1"/>
  <c r="I227" i="1"/>
  <c r="J247" i="1"/>
  <c r="I247" i="1"/>
  <c r="J225" i="1"/>
  <c r="I225" i="1"/>
  <c r="J231" i="1"/>
  <c r="I231" i="1"/>
  <c r="J236" i="1"/>
  <c r="I236" i="1"/>
  <c r="J245" i="1"/>
  <c r="I245" i="1"/>
  <c r="K202" i="1" l="1"/>
  <c r="L43" i="1"/>
  <c r="K151" i="1"/>
  <c r="L151" i="1" s="1"/>
  <c r="K194" i="1"/>
  <c r="L194" i="1" s="1"/>
  <c r="K107" i="1"/>
  <c r="L107" i="1" s="1"/>
  <c r="K12" i="1"/>
  <c r="L12" i="1" s="1"/>
  <c r="K188" i="1"/>
  <c r="L188" i="1" s="1"/>
  <c r="K65" i="1"/>
  <c r="L65" i="1" s="1"/>
  <c r="K73" i="1"/>
  <c r="L73" i="1" s="1"/>
  <c r="K48" i="1"/>
  <c r="L48" i="1" s="1"/>
  <c r="K249" i="1"/>
  <c r="L249" i="1" s="1"/>
  <c r="K51" i="1"/>
  <c r="L51" i="1" s="1"/>
  <c r="K200" i="1"/>
  <c r="L200" i="1" s="1"/>
  <c r="K237" i="1"/>
  <c r="L237" i="1" s="1"/>
  <c r="K192" i="1"/>
  <c r="L192" i="1" s="1"/>
  <c r="L26" i="1"/>
  <c r="K218" i="1"/>
  <c r="L218" i="1" s="1"/>
  <c r="L32" i="1"/>
  <c r="K123" i="1"/>
  <c r="L123" i="1" s="1"/>
  <c r="K18" i="1"/>
  <c r="L18" i="1" s="1"/>
  <c r="K195" i="1"/>
  <c r="L195" i="1" s="1"/>
  <c r="K224" i="1"/>
  <c r="L224" i="1" s="1"/>
  <c r="K232" i="1"/>
  <c r="L232" i="1" s="1"/>
  <c r="K143" i="1"/>
  <c r="L143" i="1" s="1"/>
  <c r="K82" i="1"/>
  <c r="L82" i="1" s="1"/>
  <c r="L202" i="1"/>
  <c r="K130" i="1"/>
  <c r="L130" i="1" s="1"/>
  <c r="K137" i="1"/>
  <c r="L137" i="1" s="1"/>
  <c r="K50" i="1"/>
  <c r="L50" i="1" s="1"/>
  <c r="L31" i="1"/>
  <c r="K231" i="1"/>
  <c r="L231" i="1" s="1"/>
  <c r="K196" i="1"/>
  <c r="L196" i="1" s="1"/>
  <c r="L108" i="1"/>
  <c r="K146" i="1"/>
  <c r="L146" i="1" s="1"/>
  <c r="K199" i="1"/>
  <c r="L199" i="1" s="1"/>
  <c r="K77" i="1"/>
  <c r="L77" i="1" s="1"/>
  <c r="K198" i="1"/>
  <c r="L198" i="1" s="1"/>
  <c r="K69" i="1"/>
  <c r="L69" i="1" s="1"/>
  <c r="K193" i="1"/>
  <c r="L193" i="1" s="1"/>
  <c r="K206" i="1"/>
  <c r="L206" i="1" s="1"/>
  <c r="K55" i="1"/>
  <c r="L55" i="1" s="1"/>
  <c r="K245" i="1"/>
  <c r="L245" i="1" s="1"/>
  <c r="K247" i="1"/>
  <c r="L247" i="1" s="1"/>
  <c r="K58" i="1"/>
  <c r="L58" i="1" s="1"/>
  <c r="K150" i="1"/>
  <c r="L150" i="1" s="1"/>
  <c r="K252" i="1"/>
  <c r="L252" i="1" s="1"/>
  <c r="K176" i="1"/>
  <c r="L176" i="1" s="1"/>
  <c r="K59" i="1"/>
  <c r="L59" i="1" s="1"/>
  <c r="K233" i="1"/>
  <c r="L233" i="1" s="1"/>
  <c r="K216" i="1"/>
  <c r="L216" i="1" s="1"/>
  <c r="K139" i="1"/>
  <c r="L139" i="1" s="1"/>
  <c r="K54" i="1"/>
  <c r="L54" i="1" s="1"/>
  <c r="K98" i="1"/>
  <c r="L98" i="1" s="1"/>
  <c r="L238" i="1"/>
  <c r="K166" i="1"/>
  <c r="L166" i="1" s="1"/>
  <c r="K74" i="1"/>
  <c r="L74" i="1" s="1"/>
  <c r="K225" i="1"/>
  <c r="L225" i="1" s="1"/>
  <c r="K227" i="1"/>
  <c r="L227" i="1" s="1"/>
  <c r="K219" i="1"/>
  <c r="L219" i="1" s="1"/>
  <c r="K191" i="1"/>
  <c r="L191" i="1" s="1"/>
  <c r="K17" i="1"/>
  <c r="K149" i="1"/>
  <c r="L149" i="1" s="1"/>
  <c r="K147" i="1"/>
  <c r="L147" i="1" s="1"/>
  <c r="K91" i="1"/>
  <c r="L91" i="1" s="1"/>
  <c r="K155" i="1"/>
  <c r="L155" i="1" s="1"/>
  <c r="K22" i="1"/>
  <c r="L22" i="1" s="1"/>
  <c r="K61" i="1"/>
  <c r="L61" i="1" s="1"/>
  <c r="K251" i="1"/>
  <c r="L251" i="1" s="1"/>
  <c r="K221" i="1"/>
  <c r="L221" i="1" s="1"/>
  <c r="K162" i="1"/>
  <c r="L162" i="1" s="1"/>
  <c r="K102" i="1"/>
  <c r="L102" i="1" s="1"/>
  <c r="K28" i="1"/>
  <c r="L28" i="1" s="1"/>
  <c r="K33" i="1"/>
  <c r="L33" i="1" s="1"/>
  <c r="L124" i="1"/>
  <c r="K242" i="1"/>
  <c r="L242" i="1" s="1"/>
  <c r="K78" i="1"/>
  <c r="L78" i="1" s="1"/>
  <c r="K96" i="1"/>
  <c r="L96" i="1" s="1"/>
  <c r="K90" i="1"/>
  <c r="L90" i="1" s="1"/>
  <c r="K235" i="1"/>
  <c r="L235" i="1" s="1"/>
  <c r="K203" i="1"/>
  <c r="L203" i="1" s="1"/>
  <c r="K250" i="1"/>
  <c r="L250" i="1" s="1"/>
  <c r="K222" i="1"/>
  <c r="L222" i="1" s="1"/>
  <c r="K60" i="1"/>
  <c r="L60" i="1" s="1"/>
  <c r="K163" i="1"/>
  <c r="L163" i="1" s="1"/>
  <c r="K136" i="1"/>
  <c r="L136" i="1" s="1"/>
  <c r="K131" i="1"/>
  <c r="L131" i="1" s="1"/>
  <c r="K70" i="1"/>
  <c r="L70" i="1" s="1"/>
  <c r="K104" i="1"/>
  <c r="L104" i="1" s="1"/>
  <c r="K38" i="1"/>
  <c r="L38" i="1" s="1"/>
  <c r="K164" i="1"/>
  <c r="L164" i="1" s="1"/>
  <c r="L177" i="1"/>
  <c r="L197" i="1"/>
  <c r="K10" i="1"/>
  <c r="L10" i="1" s="1"/>
  <c r="K211" i="1"/>
  <c r="L211" i="1" s="1"/>
  <c r="K128" i="1"/>
  <c r="L128" i="1" s="1"/>
  <c r="K208" i="1"/>
  <c r="L208" i="1" s="1"/>
  <c r="K129" i="1"/>
  <c r="L129" i="1" s="1"/>
  <c r="K161" i="1"/>
  <c r="L161" i="1" s="1"/>
  <c r="K21" i="1"/>
  <c r="L21" i="1" s="1"/>
  <c r="K171" i="1"/>
  <c r="L171" i="1" s="1"/>
  <c r="K68" i="1"/>
  <c r="L68" i="1" s="1"/>
  <c r="K45" i="1"/>
  <c r="L45" i="1" s="1"/>
  <c r="K217" i="1"/>
  <c r="L217" i="1" s="1"/>
  <c r="K87" i="1"/>
  <c r="L87" i="1" s="1"/>
  <c r="K187" i="1"/>
  <c r="L187" i="1" s="1"/>
  <c r="K156" i="1"/>
  <c r="L156" i="1" s="1"/>
  <c r="K190" i="1"/>
  <c r="L190" i="1" s="1"/>
  <c r="K134" i="1"/>
  <c r="L134" i="1" s="1"/>
  <c r="K95" i="1"/>
  <c r="L95" i="1" s="1"/>
  <c r="K172" i="1"/>
  <c r="L172" i="1" s="1"/>
  <c r="K184" i="1"/>
  <c r="L184" i="1" s="1"/>
  <c r="L132" i="1"/>
  <c r="L111" i="1"/>
  <c r="K183" i="1"/>
  <c r="L183" i="1" s="1"/>
  <c r="K112" i="1"/>
  <c r="L112" i="1" s="1"/>
  <c r="K47" i="1"/>
  <c r="L47" i="1" s="1"/>
  <c r="K236" i="1"/>
  <c r="L236" i="1" s="1"/>
  <c r="K248" i="1"/>
  <c r="L248" i="1" s="1"/>
  <c r="K239" i="1"/>
  <c r="L239" i="1" s="1"/>
  <c r="K220" i="1"/>
  <c r="L220" i="1" s="1"/>
  <c r="L17" i="1"/>
  <c r="K167" i="1"/>
  <c r="L167" i="1" s="1"/>
  <c r="K113" i="1"/>
  <c r="L113" i="1" s="1"/>
  <c r="L125" i="1"/>
  <c r="L66" i="1"/>
  <c r="L41" i="1"/>
  <c r="K27" i="1"/>
  <c r="L27" i="1" s="1"/>
  <c r="K49" i="1"/>
  <c r="L49" i="1" s="1"/>
  <c r="K118" i="1"/>
  <c r="L118" i="1" s="1"/>
  <c r="K94" i="1"/>
  <c r="L94" i="1" s="1"/>
  <c r="K8" i="1"/>
  <c r="L8" i="1" s="1"/>
  <c r="K88" i="1"/>
  <c r="L88" i="1" s="1"/>
  <c r="K182" i="1"/>
  <c r="L182" i="1" s="1"/>
  <c r="L117" i="1"/>
  <c r="L62" i="1"/>
  <c r="L30" i="1"/>
  <c r="K186" i="1"/>
  <c r="L186" i="1" s="1"/>
  <c r="K15" i="1"/>
  <c r="L15" i="1" s="1"/>
  <c r="K44" i="1"/>
  <c r="L44" i="1" s="1"/>
  <c r="L214" i="1"/>
  <c r="K170" i="1"/>
  <c r="L170" i="1" s="1"/>
  <c r="K24" i="1"/>
  <c r="L24" i="1" s="1"/>
</calcChain>
</file>

<file path=xl/sharedStrings.xml><?xml version="1.0" encoding="utf-8"?>
<sst xmlns="http://schemas.openxmlformats.org/spreadsheetml/2006/main" count="1423" uniqueCount="778">
  <si>
    <t>Summit Pacific Medical Center</t>
  </si>
  <si>
    <t>Charge Review</t>
  </si>
  <si>
    <t>4 % Overall Price Increase by Department</t>
  </si>
  <si>
    <t>Effective 1/1/2021</t>
  </si>
  <si>
    <t>CDM#</t>
  </si>
  <si>
    <t>CDM Description</t>
  </si>
  <si>
    <t>2020 (Current) Price</t>
  </si>
  <si>
    <t>2021 (New) Price</t>
  </si>
  <si>
    <t>Change in Price</t>
  </si>
  <si>
    <t>% Change in Price</t>
  </si>
  <si>
    <t>11 month Volume</t>
  </si>
  <si>
    <t>Annualized Volume</t>
  </si>
  <si>
    <t>2020 Charges based on 2020 Price</t>
  </si>
  <si>
    <t>2021 Charges based on 2021 Price</t>
  </si>
  <si>
    <t>Change in Gross Charges</t>
  </si>
  <si>
    <t>% Change in Gross Charges</t>
  </si>
  <si>
    <t>Rpr s/n/ax/gen/trnk 2.5cm/&lt;</t>
  </si>
  <si>
    <t>Rpr f/e/e/n/l/m 2.5 cm/&lt;</t>
  </si>
  <si>
    <t>Rpr f/e/e/n/l/m 2.6-5.0 cm</t>
  </si>
  <si>
    <t>AC0060</t>
  </si>
  <si>
    <t>I&amp;D On Skin Subq</t>
  </si>
  <si>
    <t>AC0100</t>
  </si>
  <si>
    <t>ROOM CHARGE-SEMI-PRIVATE</t>
  </si>
  <si>
    <t>CATHERIZATION FOR SPEC COLLECT</t>
  </si>
  <si>
    <t>AC0152</t>
  </si>
  <si>
    <t>FOLEY CATHETER INSERTION</t>
  </si>
  <si>
    <t>AC1114</t>
  </si>
  <si>
    <t>COLLCT BLOD CENT/PERP CATH VEN</t>
  </si>
  <si>
    <t>AC1115</t>
  </si>
  <si>
    <t>IV HYDRATION 1ST HR</t>
  </si>
  <si>
    <t>AC1116</t>
  </si>
  <si>
    <t>IV HYDRATION EA ADDL HR</t>
  </si>
  <si>
    <t>AC1117</t>
  </si>
  <si>
    <t>IV DRUG FUSION 1ST HOUR</t>
  </si>
  <si>
    <t>AC1118</t>
  </si>
  <si>
    <t>IV DRUG INFUSION EA ADDL HR</t>
  </si>
  <si>
    <t>AC1119</t>
  </si>
  <si>
    <t>IV SUBSEQUENT INFUSION 1 HR</t>
  </si>
  <si>
    <t>AC1120</t>
  </si>
  <si>
    <t>IV CONCURRENT INFUSION</t>
  </si>
  <si>
    <t>AC1121</t>
  </si>
  <si>
    <t>THER/PROPH/DIAG INJECT/SC/IM</t>
  </si>
  <si>
    <t>AC1123</t>
  </si>
  <si>
    <t>THERPROPH/DX NJX IVPUSH SNGL/1</t>
  </si>
  <si>
    <t>AC1124</t>
  </si>
  <si>
    <t>THER INJ IV PUSH EA NEW DRU</t>
  </si>
  <si>
    <t>AC1127</t>
  </si>
  <si>
    <t>ESTABLISHED PATIENT OP SVSC</t>
  </si>
  <si>
    <t>AC1128</t>
  </si>
  <si>
    <t>OUTPATIENT VISIT NEW</t>
  </si>
  <si>
    <t>AC1136</t>
  </si>
  <si>
    <t>IV;CHEMO ADMIN; &lt;1 HOUR</t>
  </si>
  <si>
    <t>AC1137</t>
  </si>
  <si>
    <t>IV; CHEMO ADMIN; EACH ADDL HR</t>
  </si>
  <si>
    <t>AC3010</t>
  </si>
  <si>
    <t>EKG INTREPRETATION</t>
  </si>
  <si>
    <t>AC6376</t>
  </si>
  <si>
    <t>THER PRO/DX INJ SAME DRUG ADON</t>
  </si>
  <si>
    <t>AC9222</t>
  </si>
  <si>
    <t>INITIAL HOSPITAL CARE MOD COMP</t>
  </si>
  <si>
    <t>AC9232</t>
  </si>
  <si>
    <t>SUBSEQUENT HOSP CARE MED COMP</t>
  </si>
  <si>
    <t>AC9233</t>
  </si>
  <si>
    <t>SUBSEQUENT HOSP CARE HIGH COMP</t>
  </si>
  <si>
    <t>OBS/IP SAME DAY ADM/DISC 50MIN</t>
  </si>
  <si>
    <t>AC9238</t>
  </si>
  <si>
    <t>HOSPITAL DISC DAY &lt;30 MINUTES</t>
  </si>
  <si>
    <t>AC9239</t>
  </si>
  <si>
    <t>HOSPITAL DISCHARGE &gt;30 MINUTES</t>
  </si>
  <si>
    <t>AC9921</t>
  </si>
  <si>
    <t>INITIAL HOSP CARE LOW COMPLEX</t>
  </si>
  <si>
    <t>AMB1201</t>
  </si>
  <si>
    <t>BLOOD ADMINISTRATION 2 UNITS</t>
  </si>
  <si>
    <t>CT0450</t>
  </si>
  <si>
    <t>CT HEAD OR BRAIN W/O CONTRAST</t>
  </si>
  <si>
    <t>CT0480</t>
  </si>
  <si>
    <t>CT SKULL BNS-SELLA/ORB W/O CON</t>
  </si>
  <si>
    <t>CT0486</t>
  </si>
  <si>
    <t>CT MAXILLOFACIAL W/O CONTRAST</t>
  </si>
  <si>
    <t>CT0487</t>
  </si>
  <si>
    <t>CT MAXILLOFACIAL W/CONTRAST</t>
  </si>
  <si>
    <t>CT0491</t>
  </si>
  <si>
    <t>CT SOFT TISSUE NECK W/CONTRAST</t>
  </si>
  <si>
    <t>CT0496</t>
  </si>
  <si>
    <t>CTA HEAD W&amp;W/O CONTRAST</t>
  </si>
  <si>
    <t>CT0498</t>
  </si>
  <si>
    <t>CTA NECK</t>
  </si>
  <si>
    <t>CT1250</t>
  </si>
  <si>
    <t>CT CHEST W/O CONTRAST</t>
  </si>
  <si>
    <t>CT1260</t>
  </si>
  <si>
    <t>CT CHEST WITH CONTRAST</t>
  </si>
  <si>
    <t>CT1275</t>
  </si>
  <si>
    <t>CTA CHEST</t>
  </si>
  <si>
    <t>CT2125</t>
  </si>
  <si>
    <t>CT CERVICAL SPINE W/O CONTRAST</t>
  </si>
  <si>
    <t>CT2128</t>
  </si>
  <si>
    <t>CT THORACIC SPINE W/O CONTRAST</t>
  </si>
  <si>
    <t>CT2131</t>
  </si>
  <si>
    <t>CT LUMBAR SPINE W/O CONTRAST</t>
  </si>
  <si>
    <t>CT2192</t>
  </si>
  <si>
    <t>CT PELVIS W/O CONTRAST</t>
  </si>
  <si>
    <t>CT2193</t>
  </si>
  <si>
    <t>CT PELVIS WITH CONTRAST</t>
  </si>
  <si>
    <t>CT3200</t>
  </si>
  <si>
    <t>CT UPPER EXTREMITY W/O CONTR</t>
  </si>
  <si>
    <t>CT3700</t>
  </si>
  <si>
    <t>CT LOWER EXTREMITY W/O CONTR</t>
  </si>
  <si>
    <t>CT3701</t>
  </si>
  <si>
    <t>CT LOWER EXTREMITY W/CONTRAST</t>
  </si>
  <si>
    <t>CT4160</t>
  </si>
  <si>
    <t>CT ABDOMEN WITH CONTRAST</t>
  </si>
  <si>
    <t>CT4170</t>
  </si>
  <si>
    <t>CT ABDOMEN W/WO CONTRAST</t>
  </si>
  <si>
    <t>CT4174</t>
  </si>
  <si>
    <t>CTA ABDOMEN/PELVIS</t>
  </si>
  <si>
    <t>CT4176</t>
  </si>
  <si>
    <t>CT ABD/PELVIS W/O CONTRAST</t>
  </si>
  <si>
    <t>CT4177</t>
  </si>
  <si>
    <t>CT ABD/PELVIS W/CONTRAST</t>
  </si>
  <si>
    <t>CT4178</t>
  </si>
  <si>
    <t>CT ABD/PELVIS WO/W CON</t>
  </si>
  <si>
    <t>DT7802</t>
  </si>
  <si>
    <t>INITIL NUTR THERAPY;EACH 15MIN</t>
  </si>
  <si>
    <t>DT7803</t>
  </si>
  <si>
    <t>NUTR THERAPY;REASSESS/INTRVENT</t>
  </si>
  <si>
    <t>ECG8060</t>
  </si>
  <si>
    <t>EKG</t>
  </si>
  <si>
    <t>ED0020</t>
  </si>
  <si>
    <t>ER LEVEL 2 FACILITY FEE</t>
  </si>
  <si>
    <t>ED0025</t>
  </si>
  <si>
    <t>ER LEVEL 1 FACILITY FEE</t>
  </si>
  <si>
    <t>ED0030</t>
  </si>
  <si>
    <t>ER LEVEL 3 FACILITY FEE</t>
  </si>
  <si>
    <t>ED0050</t>
  </si>
  <si>
    <t>ER LEVEL 4 FACILITY FEE</t>
  </si>
  <si>
    <t>ED0070</t>
  </si>
  <si>
    <t>ER LEVEL 5 FACILITY FEE</t>
  </si>
  <si>
    <t>ED0075</t>
  </si>
  <si>
    <t>CRITICAL CARE FACILITY FEE</t>
  </si>
  <si>
    <t>ED0076</t>
  </si>
  <si>
    <t>CRITICAL CARE ADDL 30MIN&gt;74MIN</t>
  </si>
  <si>
    <t>ED0666</t>
  </si>
  <si>
    <t>BLD ADMIN 1 UNIT FACILITY FEE</t>
  </si>
  <si>
    <t>ED1006</t>
  </si>
  <si>
    <t>INJ IMMUNIZATION</t>
  </si>
  <si>
    <t>ED1008</t>
  </si>
  <si>
    <t>INJ SC THERAPEUTIC</t>
  </si>
  <si>
    <t>ED1023</t>
  </si>
  <si>
    <t>REMOVE FB EYE EMBED ER FAC</t>
  </si>
  <si>
    <t>ED1027</t>
  </si>
  <si>
    <t>ED1028</t>
  </si>
  <si>
    <t>REMOVE FB SQ SIMPLE ER FAC</t>
  </si>
  <si>
    <t>ED1029</t>
  </si>
  <si>
    <t>ED1030</t>
  </si>
  <si>
    <t>Rpr s/n/ax/gen/trnk2.6-7.5cm</t>
  </si>
  <si>
    <t>ED1036</t>
  </si>
  <si>
    <t>I&amp;D ABSCESS SIMPLE FAC FEE</t>
  </si>
  <si>
    <t>ED1039</t>
  </si>
  <si>
    <t>PLACE CENTRAL LINE&gt;5YO FAC FEE</t>
  </si>
  <si>
    <t>ED1040</t>
  </si>
  <si>
    <t>INSERT EMERGENCY AIRWAY FAC FE</t>
  </si>
  <si>
    <t>ED1058</t>
  </si>
  <si>
    <t>INJ TRIGGER PT 1-2 MUSC FAC FE</t>
  </si>
  <si>
    <t>ED1068</t>
  </si>
  <si>
    <t>REDUCE SHOULDER W/O AN ER FAC</t>
  </si>
  <si>
    <t>ED1069</t>
  </si>
  <si>
    <t>EPISTAXIS ANT SIMPLE FAC FEE</t>
  </si>
  <si>
    <t>ED1072</t>
  </si>
  <si>
    <t>ED1077</t>
  </si>
  <si>
    <t>Intmd rpr s/a/t/ext 2.6-7.5</t>
  </si>
  <si>
    <t>ED1107</t>
  </si>
  <si>
    <t>NAIL AVULSION FACILITY FEE</t>
  </si>
  <si>
    <t>ED1125</t>
  </si>
  <si>
    <t>ED1126</t>
  </si>
  <si>
    <t>ED1128</t>
  </si>
  <si>
    <t>Collct Blod cent/perp cath ven</t>
  </si>
  <si>
    <t>ED1135</t>
  </si>
  <si>
    <t>INJ IV PUSH EA ADDL</t>
  </si>
  <si>
    <t>ED1136</t>
  </si>
  <si>
    <t>INJ IV PUSH INITIAL</t>
  </si>
  <si>
    <t>ED1137</t>
  </si>
  <si>
    <t>ED1138</t>
  </si>
  <si>
    <t>IV DRUG INFUSION 1ST HR</t>
  </si>
  <si>
    <t>ED1139</t>
  </si>
  <si>
    <t>ED1140</t>
  </si>
  <si>
    <t>ED1141</t>
  </si>
  <si>
    <t>ED1143</t>
  </si>
  <si>
    <t>ED1164</t>
  </si>
  <si>
    <t>INJ ANESTH TRIGEMINAL NERVE</t>
  </si>
  <si>
    <t>ED1202</t>
  </si>
  <si>
    <t>Rem imp cerumen;irrig;unilat</t>
  </si>
  <si>
    <t>ED1319</t>
  </si>
  <si>
    <t>US URINE CAPACITY MEASURE</t>
  </si>
  <si>
    <t>ED6376</t>
  </si>
  <si>
    <t>TX/PRO/DX/ING SAME DRUG</t>
  </si>
  <si>
    <t>ER0126</t>
  </si>
  <si>
    <t>INSERT FOLEY CATHETER PRO FEE</t>
  </si>
  <si>
    <t>ER0190</t>
  </si>
  <si>
    <t>ER PRO FEE LEVEL 2</t>
  </si>
  <si>
    <t>ER0200</t>
  </si>
  <si>
    <t>ER PRO FEE LEVEL 3</t>
  </si>
  <si>
    <t>ER0210</t>
  </si>
  <si>
    <t>ER PRO FEE LEVEL 4</t>
  </si>
  <si>
    <t>ER0220</t>
  </si>
  <si>
    <t>ER PRO FEE LEVEL 5</t>
  </si>
  <si>
    <t>ER0230</t>
  </si>
  <si>
    <t>ER PRO FEE CRITICAL CARE</t>
  </si>
  <si>
    <t>ER0235</t>
  </si>
  <si>
    <t>CRITICAL CARE ADDL 30MIN ER PF</t>
  </si>
  <si>
    <t>ER1073</t>
  </si>
  <si>
    <t>L&amp;I Report</t>
  </si>
  <si>
    <t>ER2010</t>
  </si>
  <si>
    <t>L&amp;I REPORTS</t>
  </si>
  <si>
    <t>ER2100</t>
  </si>
  <si>
    <t>NAIL AVULSION PHYSICIAN FEE</t>
  </si>
  <si>
    <t>ER2200</t>
  </si>
  <si>
    <t>ER2203</t>
  </si>
  <si>
    <t>ER2204</t>
  </si>
  <si>
    <t>ER2207</t>
  </si>
  <si>
    <t>ER2224</t>
  </si>
  <si>
    <t>ER2301</t>
  </si>
  <si>
    <t>I&amp;D ABSCESS - SIMPLE</t>
  </si>
  <si>
    <t>ER2309</t>
  </si>
  <si>
    <t>REMOVE FB SUBCUT SIMPLE</t>
  </si>
  <si>
    <t>ER2417</t>
  </si>
  <si>
    <t>INJECT TRIGGER PT 1-2 MUSCLES</t>
  </si>
  <si>
    <t>ER2435</t>
  </si>
  <si>
    <t>REDUCE SHOULDER W/O ANESTHESIA</t>
  </si>
  <si>
    <t>ER2501</t>
  </si>
  <si>
    <t>EPISTAXIS ANTERIOR SIMPLE</t>
  </si>
  <si>
    <t>ER3004</t>
  </si>
  <si>
    <t>PLACE CENTRAL LINE &gt;5YO</t>
  </si>
  <si>
    <t>ER3008</t>
  </si>
  <si>
    <t>REMOVE FB EYE EMBEDDED</t>
  </si>
  <si>
    <t>ER3009</t>
  </si>
  <si>
    <t>INSERT EMERGENCY AIRWAY</t>
  </si>
  <si>
    <t>ER3047</t>
  </si>
  <si>
    <t>ER8060</t>
  </si>
  <si>
    <t>EKG INTERPRETATION</t>
  </si>
  <si>
    <t>ER8061</t>
  </si>
  <si>
    <t>EKG INTERP 2ND FOR SAME VISIT</t>
  </si>
  <si>
    <t>MRI0544</t>
  </si>
  <si>
    <t>MRA HEAD W/O CONTRAST</t>
  </si>
  <si>
    <t>MRI0551</t>
  </si>
  <si>
    <t>MRI BRAIN/BRAIN STEM W/O CONTR</t>
  </si>
  <si>
    <t>MRI0553</t>
  </si>
  <si>
    <t>MRI BRAIN/BRAIN STEM W/WO CONT</t>
  </si>
  <si>
    <t>MRI2141</t>
  </si>
  <si>
    <t>MRI CERVICAL SPINE W/O CON</t>
  </si>
  <si>
    <t>MRI2146</t>
  </si>
  <si>
    <t>MRI THORACIC SPINE W/O CONTR</t>
  </si>
  <si>
    <t>MRI2148</t>
  </si>
  <si>
    <t>MRI LUMBAR SPINE W/O CONTRAST</t>
  </si>
  <si>
    <t>MRI3221</t>
  </si>
  <si>
    <t>MRI UPPER EXT JOINT W/O CON</t>
  </si>
  <si>
    <t>MRI3721</t>
  </si>
  <si>
    <t>MRI LOWER EXT JOINT W/O CON</t>
  </si>
  <si>
    <t>MRI4183</t>
  </si>
  <si>
    <t>MRI ABDOMEN W/O &amp; W/CONTRAST</t>
  </si>
  <si>
    <t>MSC5117</t>
  </si>
  <si>
    <t>ALLRGEN IMMUNTOX;2 OR MORE INJ</t>
  </si>
  <si>
    <t>OBS0117</t>
  </si>
  <si>
    <t>OBSERVATION PER HOUR</t>
  </si>
  <si>
    <t>OBS9217</t>
  </si>
  <si>
    <t>OBSERVATION CARE DISC OTHER</t>
  </si>
  <si>
    <t>OBS9218</t>
  </si>
  <si>
    <t>INITIAL OBS CARE 30 MIN</t>
  </si>
  <si>
    <t>OBS9219</t>
  </si>
  <si>
    <t>INIT OBS CARE MOD SEV 50 MIN</t>
  </si>
  <si>
    <t>OBS9225</t>
  </si>
  <si>
    <t>SUBSEQUENT OBS CARE 25 MINUTES</t>
  </si>
  <si>
    <t>OBS9226</t>
  </si>
  <si>
    <t>SBSQ OBSERV CARE 35 MIN PER D</t>
  </si>
  <si>
    <t>OBS9235</t>
  </si>
  <si>
    <t>OT7110</t>
  </si>
  <si>
    <t>THER PROC 1 OR MORE AREA/15</t>
  </si>
  <si>
    <t>OT7112</t>
  </si>
  <si>
    <t>NEUROMUSCULAR RE-ED/15MIN</t>
  </si>
  <si>
    <t>OT7140</t>
  </si>
  <si>
    <t>MAN THERAPY TECHNIQUES/15 MIN</t>
  </si>
  <si>
    <t>OT7165</t>
  </si>
  <si>
    <t>OT EVAL LOW COMPLEXITY</t>
  </si>
  <si>
    <t>OT7166</t>
  </si>
  <si>
    <t>OT EVAL MODERATE COMPLEXITY</t>
  </si>
  <si>
    <t>OT7167</t>
  </si>
  <si>
    <t>OT EVAL HIGH COMPLEXITY</t>
  </si>
  <si>
    <t>OT7530</t>
  </si>
  <si>
    <t>THER ACTIVITIES 1 ON 1/15MI</t>
  </si>
  <si>
    <t>OT7535</t>
  </si>
  <si>
    <t>SLFCARE/HOME MGT TRAINING/15MI</t>
  </si>
  <si>
    <t>PT7014</t>
  </si>
  <si>
    <t>ELECTRICAL STIM UNATTENDED PT</t>
  </si>
  <si>
    <t>PT7032</t>
  </si>
  <si>
    <t>ELECTRIAL STIM MANUAL/15 MIN</t>
  </si>
  <si>
    <t>PT7035</t>
  </si>
  <si>
    <t>ULTRASOUND- PT/15 MIN</t>
  </si>
  <si>
    <t>PT7110</t>
  </si>
  <si>
    <t>THER PROC 1 OR MOTR/15MIN</t>
  </si>
  <si>
    <t>PT7112</t>
  </si>
  <si>
    <t>NEUROMUSCLUR RE-EDUCATE /15MIN</t>
  </si>
  <si>
    <t>PT7116</t>
  </si>
  <si>
    <t>GAIT TRAINING-PT/15MIN</t>
  </si>
  <si>
    <t>PT7140</t>
  </si>
  <si>
    <t>MANUAL THERAPY TECHNIQUE/15MIN</t>
  </si>
  <si>
    <t>PT7161</t>
  </si>
  <si>
    <t>PT EVAL LOW COMPLEXITY</t>
  </si>
  <si>
    <t>PT7162</t>
  </si>
  <si>
    <t>PT EVAL MODERATE COMPLEXITY</t>
  </si>
  <si>
    <t>PT7163</t>
  </si>
  <si>
    <t>PT EVAL HIGH COMPLEXITY</t>
  </si>
  <si>
    <t>PT7164</t>
  </si>
  <si>
    <t>PT RE-EVALUATION</t>
  </si>
  <si>
    <t>PT7530</t>
  </si>
  <si>
    <t>THER ACTIVITIES DIRECT/15MI</t>
  </si>
  <si>
    <t>PT7542</t>
  </si>
  <si>
    <t>WHLCHAIR MGMT/PROPULSION/15MIN</t>
  </si>
  <si>
    <t>Q9950</t>
  </si>
  <si>
    <t>INJ;SULFUR HEXAFLUORIDE;PER ML</t>
  </si>
  <si>
    <t>RAD0001SP</t>
  </si>
  <si>
    <t>SELF-PAY BODY COMP SCAN</t>
  </si>
  <si>
    <t>CHEST 2V</t>
  </si>
  <si>
    <t>RAD1045</t>
  </si>
  <si>
    <t>CHEST 1 VIEW</t>
  </si>
  <si>
    <t>RAD1046</t>
  </si>
  <si>
    <t>RAD1100</t>
  </si>
  <si>
    <t>RIBS 2V (ONE SIDE)</t>
  </si>
  <si>
    <t>RAD1101</t>
  </si>
  <si>
    <t>RIBS/PA CHES 3V (ONE SIDE)</t>
  </si>
  <si>
    <t>RAD2040</t>
  </si>
  <si>
    <t>SPINE-CSP 2-3V (NECK)</t>
  </si>
  <si>
    <t>RAD2050</t>
  </si>
  <si>
    <t>SPINE-CSP 4-5V (NECK)</t>
  </si>
  <si>
    <t>RAD2070</t>
  </si>
  <si>
    <t>SPINE-TSP 2V (UPPER BACK)</t>
  </si>
  <si>
    <t>RAD2072</t>
  </si>
  <si>
    <t>SPINE-TSP 3V (UPPER BACK)</t>
  </si>
  <si>
    <t>RAD2080</t>
  </si>
  <si>
    <t>SPINE-TLSP 2V (MIDDLE BACK)</t>
  </si>
  <si>
    <t>RAD2090</t>
  </si>
  <si>
    <t>SCOLIOSIS SURVEY 2V (BACK)</t>
  </si>
  <si>
    <t>RAD2100</t>
  </si>
  <si>
    <t>SPINE-LSP 2-3V (LOWER BACK)</t>
  </si>
  <si>
    <t>RAD2110</t>
  </si>
  <si>
    <t>SPINE-LSP 4-5V W/OBLS FLEX/EXT</t>
  </si>
  <si>
    <t>RAD2170</t>
  </si>
  <si>
    <t>PELVIS 1-2 VIEW</t>
  </si>
  <si>
    <t>RAD2202</t>
  </si>
  <si>
    <t>SACROILIAC JOINTS 3V</t>
  </si>
  <si>
    <t>RAD2220</t>
  </si>
  <si>
    <t>SACRUM AND COCCYX (TAILBONE)</t>
  </si>
  <si>
    <t>RAD3000</t>
  </si>
  <si>
    <t>CLAVICLE 2V (COLLAR BONE)</t>
  </si>
  <si>
    <t>RAD3030</t>
  </si>
  <si>
    <t>SHOULDER 2-3 V</t>
  </si>
  <si>
    <t>RAD3060</t>
  </si>
  <si>
    <t>HUMERUS 2V (UPPER ARM)</t>
  </si>
  <si>
    <t>RAD3070</t>
  </si>
  <si>
    <t>ELBOW 2 VIEW</t>
  </si>
  <si>
    <t>RAD3080</t>
  </si>
  <si>
    <t>ELBOW 3 VIEW</t>
  </si>
  <si>
    <t>RAD3090</t>
  </si>
  <si>
    <t>FOREARM 2V</t>
  </si>
  <si>
    <t>RAD3100</t>
  </si>
  <si>
    <t>WRIST LTD 2 V</t>
  </si>
  <si>
    <t>RAD3110</t>
  </si>
  <si>
    <t>WRIST COMPLETE 3-4V</t>
  </si>
  <si>
    <t>RAD3130</t>
  </si>
  <si>
    <t>HAND COMPLETE 3V</t>
  </si>
  <si>
    <t>RAD3140</t>
  </si>
  <si>
    <t>FINGERS 2-3 V</t>
  </si>
  <si>
    <t>RAD3510</t>
  </si>
  <si>
    <t>HIP 2V W/WO PELVIS</t>
  </si>
  <si>
    <t>RAD3520</t>
  </si>
  <si>
    <t>HIPS BILAT W/PELVIS 3V</t>
  </si>
  <si>
    <t>RAD3540</t>
  </si>
  <si>
    <t>HIP &amp; PELVIS INFANT/CHILD 2V</t>
  </si>
  <si>
    <t>RAD3550</t>
  </si>
  <si>
    <t>FEMUR 2V (UPPER LEG)</t>
  </si>
  <si>
    <t>RAD3560</t>
  </si>
  <si>
    <t>KNEE 1-2 VIEWS</t>
  </si>
  <si>
    <t>RAD3562</t>
  </si>
  <si>
    <t>KNEE 3 VIEW</t>
  </si>
  <si>
    <t>RAD3564</t>
  </si>
  <si>
    <t>KNEE 4 VIEW</t>
  </si>
  <si>
    <t>RAD3565</t>
  </si>
  <si>
    <t>KNEES AP UPRT BOTH</t>
  </si>
  <si>
    <t>RAD3590</t>
  </si>
  <si>
    <t>TIB/FIB 2 V (LOWER LEG)</t>
  </si>
  <si>
    <t>RAD3592</t>
  </si>
  <si>
    <t>CHILD LOWER EXTREMITY (LEG)</t>
  </si>
  <si>
    <t>RAD3610</t>
  </si>
  <si>
    <t>ANKLE CMPL 3V</t>
  </si>
  <si>
    <t>RAD3620</t>
  </si>
  <si>
    <t>FOOT-LIMITED 2V</t>
  </si>
  <si>
    <t>RAD3630</t>
  </si>
  <si>
    <t>FOOT COMP 3 V</t>
  </si>
  <si>
    <t>RAD3660</t>
  </si>
  <si>
    <t>TOES 2-3 V</t>
  </si>
  <si>
    <t>RAD4018</t>
  </si>
  <si>
    <t>ABDOMEN 1V</t>
  </si>
  <si>
    <t>RAD4019</t>
  </si>
  <si>
    <t>ABDOMEN 2V</t>
  </si>
  <si>
    <t>RAD4021</t>
  </si>
  <si>
    <t>ABDOMEN 3 OR MORE VIEWS</t>
  </si>
  <si>
    <t>RAD4022</t>
  </si>
  <si>
    <t>COMPLETE ACUTE ABDOMEN SERIES</t>
  </si>
  <si>
    <t>RAD6010</t>
  </si>
  <si>
    <t>NOSE TO RECTUM FOR FB/CHILD</t>
  </si>
  <si>
    <t>RAD7061</t>
  </si>
  <si>
    <t>Tomosynthesis Uni Dx Mam</t>
  </si>
  <si>
    <t>RAD7062</t>
  </si>
  <si>
    <t>Tomosynthesis Bi Dx Mam</t>
  </si>
  <si>
    <t>RAD7063</t>
  </si>
  <si>
    <t>Tomosynthesis Mam Scr</t>
  </si>
  <si>
    <t>RAD7065</t>
  </si>
  <si>
    <t>DIAGNOSTIC UNI MAMMO AND CAD</t>
  </si>
  <si>
    <t>RAD7066</t>
  </si>
  <si>
    <t>DIAGNOSTIC BILAT MAMMO AND CAD</t>
  </si>
  <si>
    <t>RAD7067</t>
  </si>
  <si>
    <t>SCREENING BILAT MAMMO AND CAD</t>
  </si>
  <si>
    <t>RAD7080</t>
  </si>
  <si>
    <t>DEXA AXIAL SCANS</t>
  </si>
  <si>
    <t>RAD8360</t>
  </si>
  <si>
    <t>NECK SOFT TISSUE</t>
  </si>
  <si>
    <t>RT1019</t>
  </si>
  <si>
    <t>PULSE OXIMETRY SINGLE</t>
  </si>
  <si>
    <t>RT5001</t>
  </si>
  <si>
    <t>NEBULIZER TREATMENT</t>
  </si>
  <si>
    <t>ST2507</t>
  </si>
  <si>
    <t>TRMT SPEECH LANG &amp; VOICE</t>
  </si>
  <si>
    <t>ST2522</t>
  </si>
  <si>
    <t>EVAL SPEECH&amp;PRODUCTION ARTICUL</t>
  </si>
  <si>
    <t>ST2523</t>
  </si>
  <si>
    <t>SPEECH SOUNG PRODUCTION</t>
  </si>
  <si>
    <t>ST2610</t>
  </si>
  <si>
    <t>EVAL SWALLOWING FUNCTN</t>
  </si>
  <si>
    <t>SWB0100</t>
  </si>
  <si>
    <t>ROOM CHG SWNG BED SEMI PVT SNF</t>
  </si>
  <si>
    <t>SWB9308</t>
  </si>
  <si>
    <t>SBSQ NURSE CARE FAC MINOR COMP</t>
  </si>
  <si>
    <t>US3306</t>
  </si>
  <si>
    <t>ECHO TTHRC RT 2D W/M-MODE COMP</t>
  </si>
  <si>
    <t>US3880</t>
  </si>
  <si>
    <t>US EXTRACRANIAL BILAT ARTERIES</t>
  </si>
  <si>
    <t>US3970</t>
  </si>
  <si>
    <t>US EXTREM DUPLEX VENOUS BILAT</t>
  </si>
  <si>
    <t>US3971</t>
  </si>
  <si>
    <t>US EXTREM DUPLEX VENOUS UNILAT</t>
  </si>
  <si>
    <t>US6536</t>
  </si>
  <si>
    <t>US HEAD&amp;NECK S.T. THYROID</t>
  </si>
  <si>
    <t>US6537</t>
  </si>
  <si>
    <t>US SOFT TISSUE HEAD/NECK</t>
  </si>
  <si>
    <t>US6605</t>
  </si>
  <si>
    <t>US SOFT TISSUE BACK-UPPER</t>
  </si>
  <si>
    <t>US6642</t>
  </si>
  <si>
    <t>US BREAST UNILATERAL LIMITED</t>
  </si>
  <si>
    <t>US6700</t>
  </si>
  <si>
    <t>US ABDOMEN COMPLETE</t>
  </si>
  <si>
    <t>US6705</t>
  </si>
  <si>
    <t>US ABDOMEN LIMITED</t>
  </si>
  <si>
    <t>US6706</t>
  </si>
  <si>
    <t>US SOFT TISSUE ABDOMINAL WALL</t>
  </si>
  <si>
    <t>US6708</t>
  </si>
  <si>
    <t>US ABD AORTA; AAA SCREENING</t>
  </si>
  <si>
    <t>US6770</t>
  </si>
  <si>
    <t>US RETROPERITINEAL RENAL/KIDNY</t>
  </si>
  <si>
    <t>US6801</t>
  </si>
  <si>
    <t>US OB &lt;14WKS SINGLE/FIRST</t>
  </si>
  <si>
    <t>US6805</t>
  </si>
  <si>
    <t>US OB &gt;14WKS NON DETAILED</t>
  </si>
  <si>
    <t>US6815</t>
  </si>
  <si>
    <t>US OB LTD AFI</t>
  </si>
  <si>
    <t>US6816</t>
  </si>
  <si>
    <t>US OB F/U GROWTH</t>
  </si>
  <si>
    <t>US6817</t>
  </si>
  <si>
    <t>US OB TRANSVAGINAL</t>
  </si>
  <si>
    <t>US6818</t>
  </si>
  <si>
    <t>US OB FETAL BPP W/O NST</t>
  </si>
  <si>
    <t>US6830</t>
  </si>
  <si>
    <t>US TRANSVAGINAL NON OB</t>
  </si>
  <si>
    <t>US6856</t>
  </si>
  <si>
    <t>US PELVIC COMPLETE</t>
  </si>
  <si>
    <t>US6857</t>
  </si>
  <si>
    <t>US PELVIC LIMITED</t>
  </si>
  <si>
    <t>US6870</t>
  </si>
  <si>
    <t>US SCROTUM&amp;CONTENTS TESTICULR</t>
  </si>
  <si>
    <t>US6885</t>
  </si>
  <si>
    <t>US SOFT TISSUE AXILLA</t>
  </si>
  <si>
    <t>US6886</t>
  </si>
  <si>
    <t>US SOFT TISSUE EXTREMITY-UPPER</t>
  </si>
  <si>
    <t>US6887</t>
  </si>
  <si>
    <t>US SOFT TISSUE EXTREMITY-LOWER</t>
  </si>
  <si>
    <t>US6888</t>
  </si>
  <si>
    <t>US SOFT TISSUE GROIN</t>
  </si>
  <si>
    <t>Insurance</t>
  </si>
  <si>
    <t>Click in box and use drop down menu</t>
  </si>
  <si>
    <t>Key in amount (such as 250; 500; 1000)</t>
  </si>
  <si>
    <t>Service</t>
  </si>
  <si>
    <t>Number</t>
  </si>
  <si>
    <t>b</t>
  </si>
  <si>
    <t xml:space="preserve">a  </t>
  </si>
  <si>
    <t>PMNT</t>
  </si>
  <si>
    <t>Deductible outstanding</t>
  </si>
  <si>
    <t>Amount Due for Services</t>
  </si>
  <si>
    <t>PMNT%</t>
  </si>
  <si>
    <t>Remaining</t>
  </si>
  <si>
    <t xml:space="preserve">Patient % </t>
  </si>
  <si>
    <t>Patient % Portion Due</t>
  </si>
  <si>
    <t>Deductible + Patient Portion</t>
  </si>
  <si>
    <t>Payment Estimator For Hospital Services</t>
  </si>
  <si>
    <t xml:space="preserve">The price estimator below is to be used for estimation of patient costs.  Based on information provided in </t>
  </si>
  <si>
    <t xml:space="preserve">this tool is not meant to calculate the final out-of-pocket costs for the services rendered, but is meant to </t>
  </si>
  <si>
    <t xml:space="preserve">to assist the user in determining a reasonable expectation of out-of-pocket costs. </t>
  </si>
  <si>
    <t>No Entry Needed</t>
  </si>
  <si>
    <t>Input Number</t>
  </si>
  <si>
    <t xml:space="preserve">Please input the requested information in the fields below.  Some of the fields will require the user to </t>
  </si>
  <si>
    <t>Select from Drop-down List</t>
  </si>
  <si>
    <t>KEY:</t>
  </si>
  <si>
    <r>
      <t xml:space="preserve">the data fields below, this tool prepares an </t>
    </r>
    <r>
      <rPr>
        <b/>
        <i/>
        <u/>
        <sz val="14"/>
        <color theme="1"/>
        <rFont val="Calibri"/>
        <family val="2"/>
        <scheme val="minor"/>
      </rPr>
      <t>ESTIMATED</t>
    </r>
    <r>
      <rPr>
        <b/>
        <sz val="14"/>
        <color theme="1"/>
        <rFont val="Calibri"/>
        <family val="2"/>
        <scheme val="minor"/>
      </rPr>
      <t xml:space="preserve"> patient out-of-pocket cost.</t>
    </r>
  </si>
  <si>
    <r>
      <t xml:space="preserve">Many factors determine the final pricing and payment due for services.  The </t>
    </r>
    <r>
      <rPr>
        <b/>
        <i/>
        <u/>
        <sz val="14"/>
        <color theme="1"/>
        <rFont val="Calibri"/>
        <family val="2"/>
        <scheme val="minor"/>
      </rPr>
      <t>ESTIMATION</t>
    </r>
    <r>
      <rPr>
        <b/>
        <sz val="14"/>
        <color theme="1"/>
        <rFont val="Calibri"/>
        <family val="2"/>
        <scheme val="minor"/>
      </rPr>
      <t xml:space="preserve"> provided by</t>
    </r>
  </si>
  <si>
    <r>
      <rPr>
        <b/>
        <i/>
        <u/>
        <sz val="14"/>
        <color theme="1"/>
        <rFont val="Calibri"/>
        <family val="2"/>
        <scheme val="minor"/>
      </rPr>
      <t>ESTIMATED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Patient Portion</t>
    </r>
  </si>
  <si>
    <t>make a selection from a predetermined list.</t>
  </si>
  <si>
    <t>Volume of at least 10</t>
  </si>
  <si>
    <t>No Labs</t>
  </si>
  <si>
    <t>Number of Items</t>
  </si>
  <si>
    <t>Deductible Not Yet Met</t>
  </si>
  <si>
    <t>MDCR AB</t>
  </si>
  <si>
    <t>AMG HO</t>
  </si>
  <si>
    <t>MA UNIT</t>
  </si>
  <si>
    <t>REG UNIF</t>
  </si>
  <si>
    <t>PREM</t>
  </si>
  <si>
    <t>MA MOLINA</t>
  </si>
  <si>
    <t>MA WA</t>
  </si>
  <si>
    <t>AETNA</t>
  </si>
  <si>
    <t>BC OOS</t>
  </si>
  <si>
    <t>MDCR REG</t>
  </si>
  <si>
    <t>HMA HLTH</t>
  </si>
  <si>
    <t>TRIC UHC</t>
  </si>
  <si>
    <t>CHARITY</t>
  </si>
  <si>
    <t>LI</t>
  </si>
  <si>
    <t>VA CHOICE</t>
  </si>
  <si>
    <t>CIGNA</t>
  </si>
  <si>
    <t>HO COCARE</t>
  </si>
  <si>
    <t>SP</t>
  </si>
  <si>
    <t>BC FED</t>
  </si>
  <si>
    <t>BCBS ANTH</t>
  </si>
  <si>
    <t>UNIT HLCP</t>
  </si>
  <si>
    <t>MDCR KAIS</t>
  </si>
  <si>
    <t>AETN CARP</t>
  </si>
  <si>
    <t>REG BSOR</t>
  </si>
  <si>
    <t>KAISER</t>
  </si>
  <si>
    <t>TPSC</t>
  </si>
  <si>
    <t>UNIT HLTH</t>
  </si>
  <si>
    <t>MDCR UHC</t>
  </si>
  <si>
    <t>REG BOE</t>
  </si>
  <si>
    <t>MDCR AETN</t>
  </si>
  <si>
    <t>HMA VGHN</t>
  </si>
  <si>
    <t>SOUND HLT</t>
  </si>
  <si>
    <t>FC HLTH N</t>
  </si>
  <si>
    <t>ILWU</t>
  </si>
  <si>
    <t>SHASTA</t>
  </si>
  <si>
    <t>UMR</t>
  </si>
  <si>
    <t>TEAMSTERS</t>
  </si>
  <si>
    <t>MDCR HUM</t>
  </si>
  <si>
    <t>CHP</t>
  </si>
  <si>
    <t>LIFEW WA</t>
  </si>
  <si>
    <t>COMM OTHR</t>
  </si>
  <si>
    <t>VETS</t>
  </si>
  <si>
    <t>IBEW HWT</t>
  </si>
  <si>
    <t>GEHA</t>
  </si>
  <si>
    <t>AMERIGROUP HMO</t>
  </si>
  <si>
    <t>BLUE CROSS FEDERAL</t>
  </si>
  <si>
    <t>COMMERCIAL OTHER</t>
  </si>
  <si>
    <t>FIRST CHOICE HEALTH NETWORK</t>
  </si>
  <si>
    <t xml:space="preserve">GEHA </t>
  </si>
  <si>
    <t>HMA HEALTH</t>
  </si>
  <si>
    <t>HMA VAUGHN</t>
  </si>
  <si>
    <t>MDCR AARC</t>
  </si>
  <si>
    <t>TRIC LIFE</t>
  </si>
  <si>
    <t>GH SHERIFF</t>
  </si>
  <si>
    <t>REG UNIF2</t>
  </si>
  <si>
    <t>FC HLTH</t>
  </si>
  <si>
    <t>REG GRP A</t>
  </si>
  <si>
    <t>PREM INDV</t>
  </si>
  <si>
    <t>CHAMPVA</t>
  </si>
  <si>
    <t>WC PENS</t>
  </si>
  <si>
    <t>KEY SOL</t>
  </si>
  <si>
    <t>WC EDU</t>
  </si>
  <si>
    <t>BLSH OOS</t>
  </si>
  <si>
    <t>PROV HLTH</t>
  </si>
  <si>
    <t>WC SEDW</t>
  </si>
  <si>
    <t>PREM NCAS</t>
  </si>
  <si>
    <t>PROGRESS</t>
  </si>
  <si>
    <t>LI VOC</t>
  </si>
  <si>
    <t>WC SIERRA</t>
  </si>
  <si>
    <t>KAISER NW</t>
  </si>
  <si>
    <t>USAA</t>
  </si>
  <si>
    <t>FARMERS</t>
  </si>
  <si>
    <t>WC HMPORT</t>
  </si>
  <si>
    <t>MERITAIN</t>
  </si>
  <si>
    <t>WC SEDW W</t>
  </si>
  <si>
    <t>LIB HLTHS</t>
  </si>
  <si>
    <t>UNIT PPO</t>
  </si>
  <si>
    <t>PAC UNDER</t>
  </si>
  <si>
    <t>PACIFICS</t>
  </si>
  <si>
    <t>BC OR</t>
  </si>
  <si>
    <t>PREM 2</t>
  </si>
  <si>
    <t>REG CARE</t>
  </si>
  <si>
    <t>PROV PREF</t>
  </si>
  <si>
    <t>TALL TREE</t>
  </si>
  <si>
    <t>US FAM HL</t>
  </si>
  <si>
    <t>HEALTH NT</t>
  </si>
  <si>
    <t>KAISER CA</t>
  </si>
  <si>
    <t>MOLINA</t>
  </si>
  <si>
    <t>ALLIEDBN</t>
  </si>
  <si>
    <t>MA OR</t>
  </si>
  <si>
    <t>ESURANCE</t>
  </si>
  <si>
    <t>MDCR CHP</t>
  </si>
  <si>
    <t>PEACEHLT</t>
  </si>
  <si>
    <t>WC EBER L</t>
  </si>
  <si>
    <t>WELLCIG</t>
  </si>
  <si>
    <t>ALIERACR</t>
  </si>
  <si>
    <t>HARTFORD</t>
  </si>
  <si>
    <t>CARP TRST</t>
  </si>
  <si>
    <t>HLTHPLUS</t>
  </si>
  <si>
    <t>HPD</t>
  </si>
  <si>
    <t>GRP RESRC</t>
  </si>
  <si>
    <t>CBA</t>
  </si>
  <si>
    <t>SAFECO</t>
  </si>
  <si>
    <t>MEDISHARE</t>
  </si>
  <si>
    <t>PAINTR TR</t>
  </si>
  <si>
    <t>IH CHAHAL</t>
  </si>
  <si>
    <t>BAS BENE</t>
  </si>
  <si>
    <t>MMP HLTH</t>
  </si>
  <si>
    <t>WC WORLD</t>
  </si>
  <si>
    <t>EBMS</t>
  </si>
  <si>
    <t>ALLSTATE</t>
  </si>
  <si>
    <t>ONESHARE</t>
  </si>
  <si>
    <t>CHILD HEALTH PLAN</t>
  </si>
  <si>
    <t>MEDICARE</t>
  </si>
  <si>
    <t>TRICARE UNITED HEALTHCARE</t>
  </si>
  <si>
    <t>UMR UNITED HEALTHCARE</t>
  </si>
  <si>
    <t>UNITED HEALTHCARE</t>
  </si>
  <si>
    <t>TPSC (TRUSTED PLANS SERVICE CORP)</t>
  </si>
  <si>
    <t>SOUND HEALTH</t>
  </si>
  <si>
    <t>REGENCE UNIF</t>
  </si>
  <si>
    <t>REGENCE BSOR</t>
  </si>
  <si>
    <t>REGENCE BOE</t>
  </si>
  <si>
    <t>PREMERA</t>
  </si>
  <si>
    <t>MEDICARE UHC</t>
  </si>
  <si>
    <t>MEDICARE REGENCE</t>
  </si>
  <si>
    <t>MEDICARE KAISER</t>
  </si>
  <si>
    <t>MEDICARE HUM</t>
  </si>
  <si>
    <t>MEDICARE AETNA</t>
  </si>
  <si>
    <t>AETNA CARPENTERS</t>
  </si>
  <si>
    <t>BCBS ANTHONY</t>
  </si>
  <si>
    <t xml:space="preserve">BLUE CROSS  </t>
  </si>
  <si>
    <t>Column</t>
  </si>
  <si>
    <t>SERVICE</t>
  </si>
  <si>
    <t xml:space="preserve">ins  </t>
  </si>
  <si>
    <r>
      <rPr>
        <b/>
        <i/>
        <u/>
        <sz val="14"/>
        <color theme="1"/>
        <rFont val="Calibri"/>
        <family val="2"/>
        <scheme val="minor"/>
      </rPr>
      <t>Estimated</t>
    </r>
    <r>
      <rPr>
        <b/>
        <sz val="14"/>
        <color theme="1"/>
        <rFont val="Calibri"/>
        <family val="2"/>
        <scheme val="minor"/>
      </rPr>
      <t xml:space="preserve"> Insurance Payment</t>
    </r>
  </si>
  <si>
    <t>Co-Pay</t>
  </si>
  <si>
    <r>
      <rPr>
        <b/>
        <i/>
        <u/>
        <sz val="14"/>
        <color theme="1"/>
        <rFont val="Century Gothic"/>
        <family val="2"/>
      </rPr>
      <t>ESTIMATED</t>
    </r>
    <r>
      <rPr>
        <sz val="14"/>
        <color theme="1"/>
        <rFont val="Century Gothic"/>
        <family val="2"/>
      </rPr>
      <t xml:space="preserve"> </t>
    </r>
    <r>
      <rPr>
        <b/>
        <sz val="14"/>
        <color theme="1"/>
        <rFont val="Century Gothic"/>
        <family val="2"/>
      </rPr>
      <t>Patient Portion</t>
    </r>
  </si>
  <si>
    <r>
      <rPr>
        <b/>
        <i/>
        <u/>
        <sz val="14"/>
        <color theme="1"/>
        <rFont val="Century Gothic"/>
        <family val="2"/>
      </rPr>
      <t>ESTIMATED</t>
    </r>
    <r>
      <rPr>
        <b/>
        <sz val="14"/>
        <color theme="1"/>
        <rFont val="Century Gothic"/>
        <family val="2"/>
      </rPr>
      <t xml:space="preserve"> Patient Portion with 25% Prompt Pay Discount</t>
    </r>
  </si>
  <si>
    <r>
      <t xml:space="preserve">The price estimator below is to be used for estimation of patient costs.  Based on information provided in the data fields below, this tool prepares an </t>
    </r>
    <r>
      <rPr>
        <b/>
        <u/>
        <sz val="14"/>
        <color theme="1"/>
        <rFont val="Century Gothic"/>
        <family val="2"/>
      </rPr>
      <t>ESTIMATED</t>
    </r>
    <r>
      <rPr>
        <sz val="14"/>
        <color theme="1"/>
        <rFont val="Century Gothic"/>
        <family val="2"/>
      </rPr>
      <t xml:space="preserve"> patient out-of-pocket cost. Many factors determine the final pricing and payment due for services.  The </t>
    </r>
    <r>
      <rPr>
        <b/>
        <u/>
        <sz val="14"/>
        <color theme="1"/>
        <rFont val="Century Gothic"/>
        <family val="2"/>
      </rPr>
      <t>ESTIMATION</t>
    </r>
    <r>
      <rPr>
        <sz val="14"/>
        <color theme="1"/>
        <rFont val="Century Gothic"/>
        <family val="2"/>
      </rPr>
      <t xml:space="preserve"> provided by this tool is not meant to calculate the final out-of-pocket costs for the services rendered, but is meant to to assist the user in determining a reasonable expectation of out-of-pocket costs. </t>
    </r>
  </si>
  <si>
    <t>AMERIGROUP MEDICAID HMO</t>
  </si>
  <si>
    <t xml:space="preserve">BLUE CROSS BLUE SHIELD FEDERAL </t>
  </si>
  <si>
    <t xml:space="preserve">BLUE CROSS BLUE SHIELD </t>
  </si>
  <si>
    <t xml:space="preserve">BLUE CROSS BLUE SHIELD ANTHEM </t>
  </si>
  <si>
    <t>COMMUNITY HEALTH PLAN MEDICAID HMO</t>
  </si>
  <si>
    <t>HEALTHCARE MANAGEMENT ADMINISTRATORS</t>
  </si>
  <si>
    <t xml:space="preserve">HMA, LLC </t>
  </si>
  <si>
    <t>COORDINATE CARE MEDICAID HMO</t>
  </si>
  <si>
    <t>IBEW HEALTH AND WELFARE TRUST</t>
  </si>
  <si>
    <t>ILWU PMA</t>
  </si>
  <si>
    <t>LIFEWISE WA</t>
  </si>
  <si>
    <t>MOLINA MEDICAID HMO</t>
  </si>
  <si>
    <t>UNITED HEALTHCARE MEDICAID HMO</t>
  </si>
  <si>
    <t xml:space="preserve">MEDICAID WA </t>
  </si>
  <si>
    <t xml:space="preserve">MEDICARE HUMANA GOLD CHOICE </t>
  </si>
  <si>
    <t xml:space="preserve">REGENCE BOEING </t>
  </si>
  <si>
    <t>REGENCE BLUE CROSS BLUE SHIELD OREGON</t>
  </si>
  <si>
    <t>REGENCE UNIFORM</t>
  </si>
  <si>
    <t>SOUND HEALTH &amp; WELLNESS TRUST</t>
  </si>
  <si>
    <t xml:space="preserve">TRICARE </t>
  </si>
  <si>
    <t>UNITED HEALTHCARE CHOICE PLUS</t>
  </si>
  <si>
    <t xml:space="preserve">VETERANS </t>
  </si>
  <si>
    <t>Please input the requested information in the fields below.
Some of the fields will require the user to make a selection from a predetermined list.</t>
  </si>
  <si>
    <t>MULTIPLE SCLEROSIS &amp; CEREBELLAR ATAXIA W/O CC/MCC</t>
  </si>
  <si>
    <t>INTRACRANIAL HEMORRHAGE OR CEREBRAL INFARCTION W CC OR TPA IN 24 HRS</t>
  </si>
  <si>
    <t>INTRACRANIAL HEMORRHAGE OR CEREBRAL INFARCTION W/O CC/MCC</t>
  </si>
  <si>
    <t>TRANSIENT ISCHEMIA W/O THROMBOLYTIC</t>
  </si>
  <si>
    <t>NONSPECIFIC CEREBROVASCULAR DISORDERS W/O CC/MCC</t>
  </si>
  <si>
    <t>CONCUSSION W/O CC/MCC</t>
  </si>
  <si>
    <t>BACTERIAL &amp; TUBERCULOUS INFECTIONS OF NERVOUS SYSTEM W/O CC/MCC</t>
  </si>
  <si>
    <t>SEIZURES W MCC</t>
  </si>
  <si>
    <t>DYSEQUILIBRIUM</t>
  </si>
  <si>
    <t>OTITIS MEDIA &amp; URI W MCC</t>
  </si>
  <si>
    <t>OTITIS MEDIA &amp; URI W/O MCC</t>
  </si>
  <si>
    <t>OTHER EAR, NOSE, MOUTH &amp; THROAT DIAGNOSES W/O CC/MCC</t>
  </si>
  <si>
    <t>PULMONARY EMBOLISM W/O MCC</t>
  </si>
  <si>
    <t>RESPIRATORY INFECTIONS &amp; INFLAMMATIONS W CC</t>
  </si>
  <si>
    <t>MAJOR CHEST TRAUMA W CC</t>
  </si>
  <si>
    <t>PLEURAL EFFUSION W/O CC/MCC</t>
  </si>
  <si>
    <t>PULMONARY EDEMA &amp; RESPIRATORY FAILURE</t>
  </si>
  <si>
    <t>CHRONIC OBSTRUCTIVE PULMONARY DISEASE W MCC</t>
  </si>
  <si>
    <t>CHRONIC OBSTRUCTIVE PULMONARY DISEASE W CC</t>
  </si>
  <si>
    <t>CHRONIC OBSTRUCTIVE PULMONARY DISEASE W/O CC/MCC</t>
  </si>
  <si>
    <t>SIMPLE PNEUMONIA &amp; PLEURISY W MCC</t>
  </si>
  <si>
    <t>SIMPLE PNEUMONIA &amp; PLEURISY W CC</t>
  </si>
  <si>
    <t>SIMPLE PNEUMONIA &amp; PLEURISY W/O CC/MCC</t>
  </si>
  <si>
    <t>PNEUMOTHORAX W CC</t>
  </si>
  <si>
    <t>BRONCHITIS &amp; ASTHMA W CC/MCC</t>
  </si>
  <si>
    <t>RESPIRATORY SIGNS &amp; SYMPTOMS</t>
  </si>
  <si>
    <t>OTHER RESPIRATORY SYSTEM DIAGNOSES W MCC</t>
  </si>
  <si>
    <t>OTHER RESPIRATORY SYSTEM DIAGNOSES W/O MCC</t>
  </si>
  <si>
    <t>ACUTE MYOCARDIAL INFARCTION, EXPIRED W MCC</t>
  </si>
  <si>
    <t>HEART FAILURE &amp; SHOCK W MCC OR PERIPHERAL EXTRACORPOREAL MEMBRANE OX</t>
  </si>
  <si>
    <t>HEART FAILURE &amp; SHOCK W CC</t>
  </si>
  <si>
    <t>HEART FAILURE &amp; SHOCK W/O CC/MCC</t>
  </si>
  <si>
    <t>PERIPHERAL VASCULAR DISORDERS W CC</t>
  </si>
  <si>
    <t>HYPERTENSION W MCC</t>
  </si>
  <si>
    <t>HYPERTENSION W/O MCC</t>
  </si>
  <si>
    <t>CARDIAC ARRHYTHMIA &amp; CONDUCTION DISORDERS W MCC</t>
  </si>
  <si>
    <t>CARDIAC ARRHYTHMIA &amp; CONDUCTION DISORDERS W CC</t>
  </si>
  <si>
    <t>SYNCOPE &amp; COLLAPSE</t>
  </si>
  <si>
    <t>CHEST PAIN</t>
  </si>
  <si>
    <t>DIGESTIVE MALIGNANCY W CC</t>
  </si>
  <si>
    <t>G.I. HEMORRHAGE W MCC</t>
  </si>
  <si>
    <t>G.I. OBSTRUCTION W/O CC/MCC</t>
  </si>
  <si>
    <t>ESOPHAGITIS, GASTROENT &amp; MISC DIGEST DISORDERS W MCC</t>
  </si>
  <si>
    <t>ESOPHAGITIS, GASTROENT &amp; MISC DIGEST DISORDERS W/O MCC</t>
  </si>
  <si>
    <t>DISORDERS OF PANCREAS EXCEPT MALIGNANCY W CC</t>
  </si>
  <si>
    <t>DISORDERS OF PANCREAS EXCEPT MALIGNANCY W/O CC/MCC</t>
  </si>
  <si>
    <t>DISORDERS OF PANCREAS EXCEPT MALIGNANCY W MCC</t>
  </si>
  <si>
    <t>DISORDERS OF LIVER EXCEPT MALIG,CIRR,ALC HEPA W CC</t>
  </si>
  <si>
    <t>DISORDERS OF LIVER EXCEPT MALIG,CIRR,ALC HEPA W MCC</t>
  </si>
  <si>
    <t>FRACTURES OF HIP &amp; PELVIS W/O MCC</t>
  </si>
  <si>
    <t>OSTEOMYELITIS W CC</t>
  </si>
  <si>
    <t>SEPTIC ARTHRITIS W CC</t>
  </si>
  <si>
    <t>MEDICAL BACK PROBLEMS W MCC</t>
  </si>
  <si>
    <t>MEDICAL BACK PROBLEMS W/O MCC</t>
  </si>
  <si>
    <t>SIGNS &amp; SYMPTOMS W MCC</t>
  </si>
  <si>
    <t>SIGNS &amp; SYMPTOMS W/O MCC</t>
  </si>
  <si>
    <t>TENDONITIS, MYOSITIS &amp; BURSITIS W/O MCC</t>
  </si>
  <si>
    <t>FX, SPRN, STRN &amp; DISL EXCEPT FEMUR, HIP, PELVIS &amp; THIGH W/O MCC</t>
  </si>
  <si>
    <t>SKIN ULCERS W MCC</t>
  </si>
  <si>
    <t>CELLULITIS W MCC</t>
  </si>
  <si>
    <t>CELLULITIS W/O MCC</t>
  </si>
  <si>
    <t>DIABETES W MCC</t>
  </si>
  <si>
    <t>DIABETES W CC</t>
  </si>
  <si>
    <t>DIABETES W/O CC/MCC</t>
  </si>
  <si>
    <t>MISC DISORDERS OF NUTRITION,METABOLISM,FLUIDS/ELECTROLYTES W MCC</t>
  </si>
  <si>
    <t>MISC DISORDERS OF NUTRITION,METABOLISM,FLUIDS/ELECTROLYTES W/O MCC</t>
  </si>
  <si>
    <t>INBORN AND OTHER DISORDERS OF METABOLISM</t>
  </si>
  <si>
    <t>RENAL FAILURE W MCC</t>
  </si>
  <si>
    <t>RENAL FAILURE W CC</t>
  </si>
  <si>
    <t>KIDNEY &amp; URINARY TRACT INFECTIONS W MCC</t>
  </si>
  <si>
    <t>KIDNEY &amp; URINARY TRACT INFECTIONS W/O MCC</t>
  </si>
  <si>
    <t>OTHER KIDNEY &amp; URINARY TRACT DIAGNOSES W MCC</t>
  </si>
  <si>
    <t>OTHER KIDNEY &amp; URINARY TRACT DIAGNOSES W CC</t>
  </si>
  <si>
    <t>OTHER KIDNEY &amp; URINARY TRACT DIAGNOSES W/O CC/MCC</t>
  </si>
  <si>
    <t>RED BLOOD CELL DISORDERS W/O MCC</t>
  </si>
  <si>
    <t>FEVER AND INFLAMMATORY CONDITIONS</t>
  </si>
  <si>
    <t>SEPTICEMIA OR SEVERE SEPSIS W/O MV &gt;96 HOURS W MCC</t>
  </si>
  <si>
    <t>SEPTICEMIA OR SEVERE SEPSIS W/O MV &gt;96 HOURS W/O MCC</t>
  </si>
  <si>
    <t>ORGANIC DISTURBANCES &amp; INTELLECTUAL DISABILITY</t>
  </si>
  <si>
    <t>POISONING &amp; TOXIC EFFECTS OF DRUGS W/O MCC</t>
  </si>
  <si>
    <r>
      <rPr>
        <b/>
        <i/>
        <u/>
        <sz val="14"/>
        <color theme="1"/>
        <rFont val="Century Gothic"/>
        <family val="2"/>
      </rPr>
      <t>ESTIMATED</t>
    </r>
    <r>
      <rPr>
        <b/>
        <sz val="14"/>
        <color theme="1"/>
        <rFont val="Century Gothic"/>
        <family val="2"/>
      </rPr>
      <t xml:space="preserve"> Insurance Allowable</t>
    </r>
  </si>
  <si>
    <t>Insurance Allowable</t>
  </si>
  <si>
    <t>Co-Pay + Deductible Not Yet Met</t>
  </si>
  <si>
    <r>
      <rPr>
        <b/>
        <i/>
        <u/>
        <sz val="14"/>
        <color theme="1"/>
        <rFont val="Century Gothic"/>
        <family val="2"/>
      </rPr>
      <t>ESTIMATED</t>
    </r>
    <r>
      <rPr>
        <b/>
        <sz val="14"/>
        <color theme="1"/>
        <rFont val="Century Gothic"/>
        <family val="2"/>
      </rPr>
      <t xml:space="preserve"> Charge</t>
    </r>
  </si>
  <si>
    <t>NO INSURANCE</t>
  </si>
  <si>
    <t>Updated with closed case</t>
  </si>
  <si>
    <t>Effective 1/1/2023</t>
  </si>
  <si>
    <t>5 % Overall Price Increase by Department</t>
  </si>
  <si>
    <t>2023 (New) Price</t>
  </si>
  <si>
    <t>just change the year and multiple the percent change in this column, this list is specific to the requirement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</si>
</sst>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i/>
      <u/>
      <sz val="14"/>
      <color theme="1"/>
      <name val="Century Gothic"/>
      <family val="2"/>
    </font>
    <font>
      <b/>
      <sz val="16"/>
      <color theme="0"/>
      <name val="Century Gothic"/>
      <family val="2"/>
    </font>
    <font>
      <b/>
      <sz val="14"/>
      <color theme="0"/>
      <name val="Century Gothic"/>
      <family val="2"/>
    </font>
    <font>
      <b/>
      <sz val="16"/>
      <name val="Century Gothic"/>
      <family val="2"/>
    </font>
    <font>
      <b/>
      <sz val="22"/>
      <color theme="0"/>
      <name val="Century Gothic"/>
      <family val="2"/>
    </font>
    <font>
      <sz val="16"/>
      <color theme="1"/>
      <name val="Century Gothic"/>
      <family val="2"/>
    </font>
    <font>
      <b/>
      <u/>
      <sz val="14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4976"/>
        <bgColor indexed="64"/>
      </patternFill>
    </fill>
    <fill>
      <patternFill patternType="solid">
        <fgColor rgb="FF0C8730"/>
        <bgColor indexed="64"/>
      </patternFill>
    </fill>
    <fill>
      <patternFill patternType="solid">
        <fgColor rgb="FFD0D0CE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43" fontId="0" fillId="0" borderId="0" xfId="1" applyFont="1"/>
    <xf numFmtId="0" fontId="3" fillId="0" borderId="0" xfId="0" quotePrefix="1" applyFont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4" fontId="0" fillId="0" borderId="0" xfId="2" applyFont="1"/>
    <xf numFmtId="164" fontId="0" fillId="0" borderId="0" xfId="3" applyNumberFormat="1" applyFont="1"/>
    <xf numFmtId="44" fontId="0" fillId="0" borderId="0" xfId="0" applyNumberFormat="1"/>
    <xf numFmtId="43" fontId="0" fillId="0" borderId="0" xfId="0" applyNumberFormat="1"/>
    <xf numFmtId="164" fontId="0" fillId="0" borderId="0" xfId="3" applyNumberFormat="1" applyFont="1" applyBorder="1"/>
    <xf numFmtId="165" fontId="0" fillId="0" borderId="0" xfId="0" applyNumberFormat="1"/>
    <xf numFmtId="9" fontId="0" fillId="0" borderId="0" xfId="3" applyFont="1"/>
    <xf numFmtId="0" fontId="0" fillId="0" borderId="0" xfId="0" applyAlignment="1">
      <alignment horizontal="left"/>
    </xf>
    <xf numFmtId="0" fontId="4" fillId="2" borderId="7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0" fontId="0" fillId="0" borderId="8" xfId="0" applyBorder="1"/>
    <xf numFmtId="0" fontId="0" fillId="0" borderId="14" xfId="0" applyBorder="1"/>
    <xf numFmtId="0" fontId="0" fillId="0" borderId="11" xfId="0" applyBorder="1"/>
    <xf numFmtId="0" fontId="3" fillId="0" borderId="13" xfId="0" applyFont="1" applyBorder="1"/>
    <xf numFmtId="0" fontId="4" fillId="0" borderId="13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2" borderId="9" xfId="0" applyFont="1" applyFill="1" applyBorder="1" applyAlignment="1">
      <alignment horizontal="centerContinuous"/>
    </xf>
    <xf numFmtId="0" fontId="4" fillId="3" borderId="13" xfId="0" applyFont="1" applyFill="1" applyBorder="1"/>
    <xf numFmtId="0" fontId="6" fillId="3" borderId="0" xfId="0" applyFont="1" applyFill="1"/>
    <xf numFmtId="0" fontId="6" fillId="3" borderId="14" xfId="0" applyFont="1" applyFill="1" applyBorder="1"/>
    <xf numFmtId="0" fontId="6" fillId="0" borderId="13" xfId="0" applyFont="1" applyBorder="1"/>
    <xf numFmtId="0" fontId="6" fillId="0" borderId="0" xfId="0" applyFont="1"/>
    <xf numFmtId="0" fontId="6" fillId="0" borderId="14" xfId="0" applyFont="1" applyBorder="1"/>
    <xf numFmtId="0" fontId="4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4" fillId="0" borderId="8" xfId="0" applyFont="1" applyBorder="1"/>
    <xf numFmtId="0" fontId="4" fillId="0" borderId="1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14" xfId="0" applyFont="1" applyBorder="1"/>
    <xf numFmtId="0" fontId="4" fillId="0" borderId="13" xfId="0" applyFont="1" applyBorder="1"/>
    <xf numFmtId="0" fontId="6" fillId="0" borderId="9" xfId="0" applyFont="1" applyBorder="1" applyAlignment="1">
      <alignment horizontal="right"/>
    </xf>
    <xf numFmtId="0" fontId="6" fillId="0" borderId="10" xfId="0" applyFont="1" applyBorder="1"/>
    <xf numFmtId="0" fontId="6" fillId="0" borderId="11" xfId="0" applyFont="1" applyBorder="1"/>
    <xf numFmtId="0" fontId="6" fillId="0" borderId="13" xfId="0" applyFont="1" applyBorder="1" applyAlignment="1">
      <alignment horizontal="right"/>
    </xf>
    <xf numFmtId="0" fontId="6" fillId="4" borderId="13" xfId="0" applyFont="1" applyFill="1" applyBorder="1"/>
    <xf numFmtId="0" fontId="6" fillId="6" borderId="13" xfId="0" applyFont="1" applyFill="1" applyBorder="1"/>
    <xf numFmtId="0" fontId="6" fillId="5" borderId="9" xfId="0" applyFont="1" applyFill="1" applyBorder="1"/>
    <xf numFmtId="0" fontId="4" fillId="0" borderId="0" xfId="0" applyFont="1"/>
    <xf numFmtId="0" fontId="4" fillId="0" borderId="10" xfId="0" applyFont="1" applyBorder="1"/>
    <xf numFmtId="0" fontId="3" fillId="0" borderId="6" xfId="0" applyFont="1" applyBorder="1"/>
    <xf numFmtId="43" fontId="3" fillId="0" borderId="7" xfId="1" applyFont="1" applyBorder="1"/>
    <xf numFmtId="43" fontId="3" fillId="0" borderId="0" xfId="1" applyFont="1" applyBorder="1"/>
    <xf numFmtId="0" fontId="3" fillId="0" borderId="9" xfId="0" applyFont="1" applyBorder="1"/>
    <xf numFmtId="43" fontId="3" fillId="0" borderId="10" xfId="1" applyFont="1" applyBorder="1"/>
    <xf numFmtId="10" fontId="0" fillId="0" borderId="0" xfId="3" applyNumberFormat="1" applyFont="1"/>
    <xf numFmtId="0" fontId="3" fillId="0" borderId="0" xfId="0" applyFont="1" applyAlignment="1">
      <alignment horizontal="center" wrapText="1"/>
    </xf>
    <xf numFmtId="0" fontId="4" fillId="4" borderId="12" xfId="0" applyFont="1" applyFill="1" applyBorder="1" applyAlignment="1" applyProtection="1">
      <alignment horizontal="right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44" fontId="0" fillId="7" borderId="0" xfId="2" applyFont="1" applyFill="1"/>
    <xf numFmtId="44" fontId="4" fillId="10" borderId="4" xfId="2" applyFont="1" applyFill="1" applyBorder="1" applyProtection="1">
      <protection locked="0"/>
    </xf>
    <xf numFmtId="0" fontId="4" fillId="10" borderId="13" xfId="0" applyFont="1" applyFill="1" applyBorder="1"/>
    <xf numFmtId="0" fontId="6" fillId="10" borderId="0" xfId="0" applyFont="1" applyFill="1"/>
    <xf numFmtId="0" fontId="6" fillId="10" borderId="14" xfId="0" applyFont="1" applyFill="1" applyBorder="1"/>
    <xf numFmtId="44" fontId="4" fillId="10" borderId="5" xfId="0" applyNumberFormat="1" applyFont="1" applyFill="1" applyBorder="1"/>
    <xf numFmtId="44" fontId="4" fillId="10" borderId="0" xfId="2" applyFont="1" applyFill="1" applyBorder="1" applyProtection="1">
      <protection locked="0"/>
    </xf>
    <xf numFmtId="0" fontId="12" fillId="9" borderId="5" xfId="0" applyFont="1" applyFill="1" applyBorder="1" applyAlignment="1" applyProtection="1">
      <alignment horizontal="center" vertical="center"/>
      <protection locked="0"/>
    </xf>
    <xf numFmtId="44" fontId="8" fillId="10" borderId="5" xfId="2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44" fontId="8" fillId="10" borderId="5" xfId="2" applyFont="1" applyFill="1" applyBorder="1" applyAlignment="1" applyProtection="1">
      <alignment vertical="center"/>
    </xf>
    <xf numFmtId="0" fontId="1" fillId="0" borderId="0" xfId="0" applyFont="1"/>
    <xf numFmtId="0" fontId="12" fillId="8" borderId="6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5" fillId="8" borderId="7" xfId="0" applyFont="1" applyFill="1" applyBorder="1" applyAlignment="1">
      <alignment vertical="center"/>
    </xf>
    <xf numFmtId="0" fontId="13" fillId="8" borderId="8" xfId="0" applyFont="1" applyFill="1" applyBorder="1" applyAlignment="1">
      <alignment horizontal="center"/>
    </xf>
    <xf numFmtId="0" fontId="9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10" fillId="0" borderId="13" xfId="0" applyFont="1" applyBorder="1"/>
    <xf numFmtId="0" fontId="10" fillId="0" borderId="0" xfId="0" applyFont="1"/>
    <xf numFmtId="0" fontId="10" fillId="0" borderId="14" xfId="0" applyFont="1" applyBorder="1"/>
    <xf numFmtId="0" fontId="10" fillId="0" borderId="6" xfId="0" applyFont="1" applyBorder="1"/>
    <xf numFmtId="0" fontId="10" fillId="0" borderId="7" xfId="0" applyFont="1" applyBorder="1"/>
    <xf numFmtId="0" fontId="16" fillId="0" borderId="7" xfId="0" applyFont="1" applyBorder="1"/>
    <xf numFmtId="0" fontId="10" fillId="0" borderId="8" xfId="0" applyFont="1" applyBorder="1"/>
    <xf numFmtId="0" fontId="9" fillId="0" borderId="13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9" fillId="0" borderId="14" xfId="0" applyFont="1" applyBorder="1"/>
    <xf numFmtId="0" fontId="16" fillId="0" borderId="0" xfId="0" applyFont="1" applyAlignment="1">
      <alignment vertical="center"/>
    </xf>
    <xf numFmtId="44" fontId="8" fillId="0" borderId="0" xfId="2" applyFont="1" applyFill="1" applyBorder="1" applyAlignment="1" applyProtection="1">
      <alignment vertical="center"/>
    </xf>
    <xf numFmtId="0" fontId="9" fillId="0" borderId="13" xfId="0" applyFont="1" applyBorder="1"/>
    <xf numFmtId="44" fontId="12" fillId="8" borderId="5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right"/>
    </xf>
    <xf numFmtId="44" fontId="12" fillId="8" borderId="1" xfId="2" applyFont="1" applyFill="1" applyBorder="1" applyAlignment="1" applyProtection="1">
      <alignment vertical="center"/>
    </xf>
    <xf numFmtId="44" fontId="9" fillId="0" borderId="0" xfId="2" applyFont="1" applyFill="1" applyBorder="1" applyProtection="1"/>
    <xf numFmtId="0" fontId="9" fillId="0" borderId="13" xfId="0" applyFont="1" applyBorder="1" applyAlignment="1">
      <alignment horizontal="right" wrapText="1"/>
    </xf>
    <xf numFmtId="44" fontId="14" fillId="0" borderId="0" xfId="2" applyFont="1" applyFill="1" applyBorder="1" applyAlignment="1" applyProtection="1">
      <alignment horizontal="center"/>
    </xf>
    <xf numFmtId="0" fontId="10" fillId="0" borderId="9" xfId="0" applyFont="1" applyBorder="1"/>
    <xf numFmtId="0" fontId="10" fillId="0" borderId="10" xfId="0" applyFont="1" applyBorder="1"/>
    <xf numFmtId="0" fontId="1" fillId="0" borderId="10" xfId="0" applyFont="1" applyBorder="1"/>
    <xf numFmtId="0" fontId="9" fillId="0" borderId="11" xfId="0" applyFont="1" applyBorder="1"/>
    <xf numFmtId="44" fontId="0" fillId="7" borderId="0" xfId="2" quotePrefix="1" applyFont="1" applyFill="1"/>
    <xf numFmtId="0" fontId="10" fillId="0" borderId="13" xfId="0" applyFont="1" applyBorder="1" applyAlignment="1">
      <alignment horizontal="right" wrapText="1"/>
    </xf>
    <xf numFmtId="44" fontId="12" fillId="8" borderId="6" xfId="2" applyFont="1" applyFill="1" applyBorder="1" applyAlignment="1" applyProtection="1">
      <alignment horizontal="center" vertical="center"/>
    </xf>
    <xf numFmtId="44" fontId="12" fillId="8" borderId="9" xfId="2" applyFont="1" applyFill="1" applyBorder="1" applyAlignment="1" applyProtection="1">
      <alignment horizontal="center" vertical="center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wrapText="1"/>
    </xf>
    <xf numFmtId="0" fontId="9" fillId="10" borderId="0" xfId="0" applyFont="1" applyFill="1" applyAlignment="1">
      <alignment wrapText="1"/>
    </xf>
    <xf numFmtId="0" fontId="9" fillId="10" borderId="14" xfId="0" applyFont="1" applyFill="1" applyBorder="1" applyAlignment="1">
      <alignment wrapText="1"/>
    </xf>
    <xf numFmtId="0" fontId="9" fillId="10" borderId="9" xfId="0" applyFont="1" applyFill="1" applyBorder="1" applyAlignment="1">
      <alignment wrapText="1"/>
    </xf>
    <xf numFmtId="0" fontId="9" fillId="10" borderId="10" xfId="0" applyFont="1" applyFill="1" applyBorder="1" applyAlignment="1">
      <alignment wrapText="1"/>
    </xf>
    <xf numFmtId="0" fontId="9" fillId="10" borderId="11" xfId="0" applyFont="1" applyFill="1" applyBorder="1" applyAlignment="1">
      <alignment wrapText="1"/>
    </xf>
    <xf numFmtId="0" fontId="3" fillId="11" borderId="0" xfId="0" quotePrefix="1" applyFont="1" applyFill="1"/>
    <xf numFmtId="0" fontId="3" fillId="11" borderId="0" xfId="0" applyFont="1" applyFill="1"/>
    <xf numFmtId="0" fontId="3" fillId="11" borderId="2" xfId="0" applyFont="1" applyFill="1" applyBorder="1" applyAlignment="1">
      <alignment horizontal="center" wrapText="1"/>
    </xf>
    <xf numFmtId="0" fontId="0" fillId="11" borderId="0" xfId="0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C8730"/>
      <color rgb="FF004976"/>
      <color rgb="FFD0D0CE"/>
      <color rgb="FF808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1</xdr:col>
      <xdr:colOff>1770529</xdr:colOff>
      <xdr:row>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91EA63A-3948-427C-B467-69B1CAF7C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9" y="1"/>
          <a:ext cx="1770528" cy="616312"/>
        </a:xfrm>
        <a:prstGeom prst="rect">
          <a:avLst/>
        </a:prstGeom>
        <a:solidFill>
          <a:srgbClr val="004976"/>
        </a:solidFill>
      </xdr:spPr>
    </xdr:pic>
    <xdr:clientData/>
  </xdr:twoCellAnchor>
  <xdr:twoCellAnchor editAs="oneCell">
    <xdr:from>
      <xdr:col>4</xdr:col>
      <xdr:colOff>995796</xdr:colOff>
      <xdr:row>9</xdr:row>
      <xdr:rowOff>8658</xdr:rowOff>
    </xdr:from>
    <xdr:to>
      <xdr:col>5</xdr:col>
      <xdr:colOff>1</xdr:colOff>
      <xdr:row>12</xdr:row>
      <xdr:rowOff>150624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2F8EAA5-C841-40DC-B301-10AE0406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1" y="1575953"/>
          <a:ext cx="2554432" cy="877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18</xdr:col>
      <xdr:colOff>208990</xdr:colOff>
      <xdr:row>11</xdr:row>
      <xdr:rowOff>123595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A4FE81-0672-4010-A1B5-5F0217046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0325" y="381000"/>
          <a:ext cx="4476190" cy="1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5A457-05C5-4AAA-A606-6674F90283CD}">
  <sheetPr>
    <tabColor rgb="FF0C8730"/>
    <pageSetUpPr fitToPage="1"/>
  </sheetPr>
  <dimension ref="A3:F36"/>
  <sheetViews>
    <sheetView showGridLines="0" tabSelected="1" topLeftCell="A4" zoomScale="110" zoomScaleNormal="110" workbookViewId="0">
      <selection activeCell="D26" sqref="D26"/>
    </sheetView>
  </sheetViews>
  <sheetFormatPr defaultColWidth="0" defaultRowHeight="16.5" zeroHeight="1" x14ac:dyDescent="0.3"/>
  <cols>
    <col min="1" max="1" width="9.140625" style="71" customWidth="1"/>
    <col min="2" max="2" width="51.42578125" style="71" customWidth="1"/>
    <col min="3" max="3" width="1.85546875" style="71" customWidth="1"/>
    <col min="4" max="4" width="58.42578125" style="71" customWidth="1"/>
    <col min="5" max="5" width="53.28515625" style="71" bestFit="1" customWidth="1"/>
    <col min="6" max="6" width="9.140625" style="71" customWidth="1"/>
    <col min="7" max="16384" width="9.140625" style="71" hidden="1"/>
  </cols>
  <sheetData>
    <row r="3" spans="2:5" ht="17.25" hidden="1" thickBot="1" x14ac:dyDescent="0.35"/>
    <row r="4" spans="2:5" ht="47.25" customHeight="1" x14ac:dyDescent="0.3">
      <c r="B4" s="72"/>
      <c r="C4" s="73"/>
      <c r="D4" s="74" t="s">
        <v>509</v>
      </c>
      <c r="E4" s="75"/>
    </row>
    <row r="5" spans="2:5" ht="18.75" hidden="1" x14ac:dyDescent="0.3">
      <c r="B5" s="76"/>
      <c r="C5" s="77"/>
      <c r="D5" s="78"/>
      <c r="E5" s="79"/>
    </row>
    <row r="6" spans="2:5" ht="18.75" customHeight="1" x14ac:dyDescent="0.3">
      <c r="B6" s="107" t="s">
        <v>664</v>
      </c>
      <c r="C6" s="108"/>
      <c r="D6" s="108"/>
      <c r="E6" s="109"/>
    </row>
    <row r="7" spans="2:5" ht="18.75" customHeight="1" x14ac:dyDescent="0.3">
      <c r="B7" s="107"/>
      <c r="C7" s="108"/>
      <c r="D7" s="108"/>
      <c r="E7" s="109"/>
    </row>
    <row r="8" spans="2:5" ht="18.75" customHeight="1" x14ac:dyDescent="0.3">
      <c r="B8" s="107"/>
      <c r="C8" s="108"/>
      <c r="D8" s="108"/>
      <c r="E8" s="109"/>
    </row>
    <row r="9" spans="2:5" ht="18.75" customHeight="1" x14ac:dyDescent="0.3">
      <c r="B9" s="107"/>
      <c r="C9" s="108"/>
      <c r="D9" s="108"/>
      <c r="E9" s="109"/>
    </row>
    <row r="10" spans="2:5" ht="18.75" x14ac:dyDescent="0.3">
      <c r="B10" s="80"/>
      <c r="C10" s="81"/>
      <c r="D10" s="81"/>
      <c r="E10" s="82"/>
    </row>
    <row r="11" spans="2:5" ht="18.75" customHeight="1" x14ac:dyDescent="0.3">
      <c r="B11" s="110" t="s">
        <v>687</v>
      </c>
      <c r="C11" s="111"/>
      <c r="D11" s="111"/>
      <c r="E11" s="112"/>
    </row>
    <row r="12" spans="2:5" ht="19.5" customHeight="1" thickBot="1" x14ac:dyDescent="0.35">
      <c r="B12" s="113"/>
      <c r="C12" s="114"/>
      <c r="D12" s="114"/>
      <c r="E12" s="115"/>
    </row>
    <row r="13" spans="2:5" ht="21" thickBot="1" x14ac:dyDescent="0.35">
      <c r="B13" s="83"/>
      <c r="C13" s="84"/>
      <c r="D13" s="85"/>
      <c r="E13" s="86"/>
    </row>
    <row r="14" spans="2:5" ht="24.75" customHeight="1" thickBot="1" x14ac:dyDescent="0.35">
      <c r="B14" s="87" t="s">
        <v>494</v>
      </c>
      <c r="C14" s="88"/>
      <c r="D14" s="67" t="s">
        <v>573</v>
      </c>
      <c r="E14" s="89" t="s">
        <v>495</v>
      </c>
    </row>
    <row r="15" spans="2:5" ht="20.25" thickBot="1" x14ac:dyDescent="0.35">
      <c r="B15" s="80"/>
      <c r="C15" s="81"/>
      <c r="D15" s="90"/>
      <c r="E15" s="82"/>
    </row>
    <row r="16" spans="2:5" ht="24.75" customHeight="1" thickBot="1" x14ac:dyDescent="0.35">
      <c r="B16" s="87" t="s">
        <v>770</v>
      </c>
      <c r="C16" s="88"/>
      <c r="D16" s="68">
        <v>0</v>
      </c>
      <c r="E16" s="89" t="s">
        <v>496</v>
      </c>
    </row>
    <row r="17" spans="2:5" ht="24.95" hidden="1" customHeight="1" thickBot="1" x14ac:dyDescent="0.35">
      <c r="B17" s="87"/>
      <c r="C17" s="88"/>
      <c r="D17" s="91"/>
      <c r="E17" s="89"/>
    </row>
    <row r="18" spans="2:5" ht="24.75" hidden="1" customHeight="1" thickBot="1" x14ac:dyDescent="0.35">
      <c r="B18" s="87" t="s">
        <v>661</v>
      </c>
      <c r="C18" s="88"/>
      <c r="D18" s="70">
        <v>0</v>
      </c>
      <c r="E18" s="89" t="s">
        <v>496</v>
      </c>
    </row>
    <row r="19" spans="2:5" ht="20.25" thickBot="1" x14ac:dyDescent="0.35">
      <c r="B19" s="87"/>
      <c r="C19" s="88"/>
      <c r="D19" s="90"/>
      <c r="E19" s="89"/>
    </row>
    <row r="20" spans="2:5" ht="24.75" customHeight="1" thickBot="1" x14ac:dyDescent="0.35">
      <c r="B20" s="87" t="s">
        <v>497</v>
      </c>
      <c r="C20" s="81"/>
      <c r="D20" s="67" t="s">
        <v>403</v>
      </c>
      <c r="E20" s="89" t="s">
        <v>495</v>
      </c>
    </row>
    <row r="21" spans="2:5" ht="20.25" thickBot="1" x14ac:dyDescent="0.35">
      <c r="B21" s="92"/>
      <c r="C21" s="81"/>
      <c r="D21" s="90"/>
      <c r="E21" s="82"/>
    </row>
    <row r="22" spans="2:5" ht="21" thickBot="1" x14ac:dyDescent="0.35">
      <c r="B22" s="87" t="s">
        <v>771</v>
      </c>
      <c r="C22" s="81"/>
      <c r="D22" s="93">
        <f>+Calc!H5</f>
        <v>673.76400000000012</v>
      </c>
      <c r="E22" s="82"/>
    </row>
    <row r="23" spans="2:5" ht="20.25" thickBot="1" x14ac:dyDescent="0.35">
      <c r="B23" s="92"/>
      <c r="C23" s="81"/>
      <c r="D23" s="90"/>
      <c r="E23" s="82"/>
    </row>
    <row r="24" spans="2:5" ht="24.75" customHeight="1" thickBot="1" x14ac:dyDescent="0.35">
      <c r="B24" s="87" t="s">
        <v>768</v>
      </c>
      <c r="C24" s="81"/>
      <c r="D24" s="93">
        <f>+Calc!H6</f>
        <v>517.71748876289757</v>
      </c>
      <c r="E24" s="82"/>
    </row>
    <row r="25" spans="2:5" ht="20.25" thickBot="1" x14ac:dyDescent="0.35">
      <c r="B25" s="80"/>
      <c r="C25" s="81"/>
      <c r="D25" s="90"/>
      <c r="E25" s="82"/>
    </row>
    <row r="26" spans="2:5" ht="24.75" customHeight="1" thickBot="1" x14ac:dyDescent="0.35">
      <c r="B26" s="94" t="s">
        <v>662</v>
      </c>
      <c r="C26" s="81"/>
      <c r="D26" s="95">
        <f>+Calc!H12-D18</f>
        <v>103.54349775257953</v>
      </c>
      <c r="E26" s="82"/>
    </row>
    <row r="27" spans="2:5" ht="24.95" customHeight="1" thickBot="1" x14ac:dyDescent="0.35">
      <c r="B27" s="94"/>
      <c r="C27" s="81"/>
      <c r="D27" s="96"/>
      <c r="E27" s="82"/>
    </row>
    <row r="28" spans="2:5" ht="24.75" customHeight="1" x14ac:dyDescent="0.3">
      <c r="B28" s="104" t="s">
        <v>663</v>
      </c>
      <c r="C28" s="81"/>
      <c r="D28" s="105">
        <f>D26*0.75</f>
        <v>77.657623314434645</v>
      </c>
      <c r="E28" s="82"/>
    </row>
    <row r="29" spans="2:5" ht="20.25" customHeight="1" thickBot="1" x14ac:dyDescent="0.35">
      <c r="B29" s="104"/>
      <c r="C29" s="81"/>
      <c r="D29" s="106"/>
      <c r="E29" s="82"/>
    </row>
    <row r="30" spans="2:5" ht="20.25" hidden="1" x14ac:dyDescent="0.3">
      <c r="B30" s="97"/>
      <c r="C30" s="81"/>
      <c r="D30" s="98"/>
      <c r="E30" s="82"/>
    </row>
    <row r="31" spans="2:5" ht="20.25" hidden="1" x14ac:dyDescent="0.3">
      <c r="B31" s="97"/>
      <c r="C31" s="81"/>
      <c r="D31" s="98"/>
      <c r="E31" s="82"/>
    </row>
    <row r="32" spans="2:5" ht="18.75" hidden="1" x14ac:dyDescent="0.3">
      <c r="B32" s="92"/>
      <c r="C32" s="81"/>
      <c r="E32" s="82"/>
    </row>
    <row r="33" spans="2:5" ht="18.75" hidden="1" x14ac:dyDescent="0.3">
      <c r="B33" s="80"/>
      <c r="C33" s="81"/>
      <c r="E33" s="82"/>
    </row>
    <row r="34" spans="2:5" ht="18.75" hidden="1" x14ac:dyDescent="0.3">
      <c r="B34" s="80"/>
      <c r="C34" s="81"/>
      <c r="E34" s="89"/>
    </row>
    <row r="35" spans="2:5" ht="19.5" thickBot="1" x14ac:dyDescent="0.35">
      <c r="B35" s="99"/>
      <c r="C35" s="100"/>
      <c r="D35" s="101"/>
      <c r="E35" s="102"/>
    </row>
    <row r="36" spans="2:5" x14ac:dyDescent="0.3"/>
  </sheetData>
  <mergeCells count="4">
    <mergeCell ref="B28:B29"/>
    <mergeCell ref="D28:D29"/>
    <mergeCell ref="B6:E9"/>
    <mergeCell ref="B11:E12"/>
  </mergeCells>
  <pageMargins left="0.25" right="0.25" top="0.75" bottom="0.75" header="0.3" footer="0.3"/>
  <pageSetup scale="5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64BD406-4645-4AB1-83FF-B647ED3D831F}">
          <x14:formula1>
            <xm:f>Payment!$B$8:$B$333</xm:f>
          </x14:formula1>
          <xm:sqref>D20</xm:sqref>
        </x14:dataValidation>
        <x14:dataValidation type="list" allowBlank="1" showErrorMessage="1" errorTitle="Invalid Enter" error="Please select insurance from the list_x000a_" xr:uid="{5796EF4D-7F03-4465-9223-4C0E67C1B094}">
          <x14:formula1>
            <xm:f>Calc!$A$8:$A$49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E710-4E84-488C-BA9F-3CAFD20E0A4B}">
  <dimension ref="B3:E30"/>
  <sheetViews>
    <sheetView showGridLines="0" zoomScale="70" zoomScaleNormal="70" workbookViewId="0">
      <selection activeCell="M20" sqref="M20"/>
    </sheetView>
  </sheetViews>
  <sheetFormatPr defaultRowHeight="15" x14ac:dyDescent="0.25"/>
  <cols>
    <col min="2" max="2" width="39.7109375" customWidth="1"/>
    <col min="3" max="3" width="1.85546875" customWidth="1"/>
    <col min="4" max="4" width="50.5703125" customWidth="1"/>
    <col min="5" max="5" width="65.140625" customWidth="1"/>
  </cols>
  <sheetData>
    <row r="3" spans="2:5" ht="15.75" thickBot="1" x14ac:dyDescent="0.3"/>
    <row r="4" spans="2:5" ht="21" x14ac:dyDescent="0.35">
      <c r="B4" s="27" t="s">
        <v>0</v>
      </c>
      <c r="C4" s="16"/>
      <c r="D4" s="16"/>
      <c r="E4" s="17"/>
    </row>
    <row r="5" spans="2:5" ht="21.75" thickBot="1" x14ac:dyDescent="0.4">
      <c r="B5" s="28" t="s">
        <v>509</v>
      </c>
      <c r="C5" s="18"/>
      <c r="D5" s="18"/>
      <c r="E5" s="19"/>
    </row>
    <row r="6" spans="2:5" ht="18.75" x14ac:dyDescent="0.3">
      <c r="B6" s="24"/>
      <c r="C6" s="25"/>
      <c r="D6" s="25"/>
      <c r="E6" s="26"/>
    </row>
    <row r="7" spans="2:5" ht="18.75" x14ac:dyDescent="0.3">
      <c r="B7" s="29" t="s">
        <v>510</v>
      </c>
      <c r="C7" s="30"/>
      <c r="D7" s="30"/>
      <c r="E7" s="31"/>
    </row>
    <row r="8" spans="2:5" ht="18.75" x14ac:dyDescent="0.3">
      <c r="B8" s="29" t="s">
        <v>518</v>
      </c>
      <c r="C8" s="30"/>
      <c r="D8" s="30"/>
      <c r="E8" s="31"/>
    </row>
    <row r="9" spans="2:5" ht="18.75" x14ac:dyDescent="0.3">
      <c r="B9" s="29" t="s">
        <v>519</v>
      </c>
      <c r="C9" s="30"/>
      <c r="D9" s="30"/>
      <c r="E9" s="31"/>
    </row>
    <row r="10" spans="2:5" ht="18.75" x14ac:dyDescent="0.3">
      <c r="B10" s="29" t="s">
        <v>511</v>
      </c>
      <c r="C10" s="30"/>
      <c r="D10" s="30"/>
      <c r="E10" s="31"/>
    </row>
    <row r="11" spans="2:5" ht="18.75" x14ac:dyDescent="0.3">
      <c r="B11" s="29" t="s">
        <v>512</v>
      </c>
      <c r="C11" s="30"/>
      <c r="D11" s="30"/>
      <c r="E11" s="31"/>
    </row>
    <row r="12" spans="2:5" ht="18.75" x14ac:dyDescent="0.3">
      <c r="B12" s="32"/>
      <c r="C12" s="33"/>
      <c r="D12" s="33"/>
      <c r="E12" s="34"/>
    </row>
    <row r="13" spans="2:5" ht="18.75" x14ac:dyDescent="0.3">
      <c r="B13" s="62" t="s">
        <v>515</v>
      </c>
      <c r="C13" s="63"/>
      <c r="D13" s="63"/>
      <c r="E13" s="64"/>
    </row>
    <row r="14" spans="2:5" ht="18.75" x14ac:dyDescent="0.3">
      <c r="B14" s="62" t="s">
        <v>521</v>
      </c>
      <c r="C14" s="63"/>
      <c r="D14" s="63"/>
      <c r="E14" s="64"/>
    </row>
    <row r="15" spans="2:5" ht="19.5" thickBot="1" x14ac:dyDescent="0.35">
      <c r="B15" s="32"/>
      <c r="C15" s="33"/>
      <c r="D15" s="33"/>
      <c r="E15" s="34"/>
    </row>
    <row r="16" spans="2:5" ht="24.95" customHeight="1" x14ac:dyDescent="0.3">
      <c r="B16" s="35" t="s">
        <v>494</v>
      </c>
      <c r="C16" s="36"/>
      <c r="D16" s="58" t="s">
        <v>570</v>
      </c>
      <c r="E16" s="37" t="s">
        <v>495</v>
      </c>
    </row>
    <row r="17" spans="2:5" ht="24.95" customHeight="1" x14ac:dyDescent="0.3">
      <c r="B17" s="38" t="s">
        <v>525</v>
      </c>
      <c r="C17" s="39"/>
      <c r="D17" s="61">
        <v>1000</v>
      </c>
      <c r="E17" s="40" t="s">
        <v>496</v>
      </c>
    </row>
    <row r="18" spans="2:5" ht="24.95" customHeight="1" x14ac:dyDescent="0.3">
      <c r="B18" s="38" t="s">
        <v>661</v>
      </c>
      <c r="C18" s="39"/>
      <c r="D18" s="66"/>
      <c r="E18" s="40"/>
    </row>
    <row r="19" spans="2:5" ht="18.75" x14ac:dyDescent="0.3">
      <c r="B19" s="38"/>
      <c r="C19" s="39"/>
      <c r="D19" s="33"/>
      <c r="E19" s="40"/>
    </row>
    <row r="20" spans="2:5" ht="24.95" customHeight="1" x14ac:dyDescent="0.3">
      <c r="B20" s="38" t="s">
        <v>497</v>
      </c>
      <c r="C20" s="33"/>
      <c r="D20" s="59" t="s">
        <v>244</v>
      </c>
      <c r="E20" s="40" t="s">
        <v>495</v>
      </c>
    </row>
    <row r="21" spans="2:5" ht="19.5" thickBot="1" x14ac:dyDescent="0.35">
      <c r="B21" s="41"/>
      <c r="C21" s="33"/>
      <c r="D21" s="33"/>
      <c r="E21" s="34"/>
    </row>
    <row r="22" spans="2:5" ht="24.95" customHeight="1" thickBot="1" x14ac:dyDescent="0.35">
      <c r="B22" s="38" t="s">
        <v>660</v>
      </c>
      <c r="C22" s="33"/>
      <c r="D22" s="65">
        <f>+Calc!H6</f>
        <v>517.71748876289757</v>
      </c>
      <c r="E22" s="34"/>
    </row>
    <row r="23" spans="2:5" ht="18.75" x14ac:dyDescent="0.3">
      <c r="B23" s="32"/>
      <c r="C23" s="33"/>
      <c r="D23" s="33"/>
      <c r="E23" s="34"/>
    </row>
    <row r="24" spans="2:5" ht="24.95" customHeight="1" thickBot="1" x14ac:dyDescent="0.35">
      <c r="B24" s="42" t="s">
        <v>520</v>
      </c>
      <c r="C24" s="43"/>
      <c r="D24" s="61">
        <f>+Calc!H12</f>
        <v>103.54349775257953</v>
      </c>
      <c r="E24" s="44"/>
    </row>
    <row r="25" spans="2:5" ht="24.95" customHeight="1" x14ac:dyDescent="0.3">
      <c r="B25" s="45"/>
      <c r="C25" s="33"/>
      <c r="D25" s="66"/>
      <c r="E25" s="34"/>
    </row>
    <row r="26" spans="2:5" ht="18.75" x14ac:dyDescent="0.3">
      <c r="B26" s="45"/>
      <c r="C26" s="33"/>
      <c r="D26" s="33"/>
      <c r="E26" s="34"/>
    </row>
    <row r="27" spans="2:5" ht="18.75" x14ac:dyDescent="0.3">
      <c r="B27" s="41" t="s">
        <v>517</v>
      </c>
      <c r="C27" s="33"/>
      <c r="D27" s="33"/>
      <c r="E27" s="34"/>
    </row>
    <row r="28" spans="2:5" ht="18.75" x14ac:dyDescent="0.3">
      <c r="B28" s="46"/>
      <c r="C28" s="33"/>
      <c r="D28" s="49" t="s">
        <v>516</v>
      </c>
      <c r="E28" s="34"/>
    </row>
    <row r="29" spans="2:5" ht="18.75" x14ac:dyDescent="0.3">
      <c r="B29" s="47"/>
      <c r="C29" s="33"/>
      <c r="D29" s="49" t="s">
        <v>514</v>
      </c>
      <c r="E29" s="34"/>
    </row>
    <row r="30" spans="2:5" ht="19.5" thickBot="1" x14ac:dyDescent="0.35">
      <c r="B30" s="48"/>
      <c r="C30" s="43"/>
      <c r="D30" s="50" t="s">
        <v>513</v>
      </c>
      <c r="E30" s="44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0CB5714-444B-46E8-9A3D-F7D466769725}">
          <x14:formula1>
            <xm:f>Payment!$B$8:$B$253</xm:f>
          </x14:formula1>
          <xm:sqref>D20</xm:sqref>
        </x14:dataValidation>
        <x14:dataValidation type="list" allowBlank="1" showErrorMessage="1" errorTitle="Invalid Enter" error="Please select insurance from the list_x000a_" xr:uid="{AC915A2E-6D35-4043-9239-08E6A47DC0BB}">
          <x14:formula1>
            <xm:f>Calc!$A$8:$A$8</xm:f>
          </x14:formula1>
          <xm:sqref>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159D7-6955-414E-A9B3-FE9444201446}">
  <dimension ref="A3:I50"/>
  <sheetViews>
    <sheetView zoomScaleNormal="100" workbookViewId="0">
      <selection activeCell="M20" sqref="M20"/>
    </sheetView>
  </sheetViews>
  <sheetFormatPr defaultRowHeight="15" x14ac:dyDescent="0.25"/>
  <cols>
    <col min="1" max="1" width="21.7109375" style="15" customWidth="1"/>
    <col min="3" max="3" width="15.28515625" customWidth="1"/>
    <col min="8" max="8" width="16.28515625" customWidth="1"/>
  </cols>
  <sheetData>
    <row r="3" spans="1:9" x14ac:dyDescent="0.25">
      <c r="G3">
        <v>2</v>
      </c>
    </row>
    <row r="4" spans="1:9" x14ac:dyDescent="0.25">
      <c r="G4">
        <f>VLOOKUP('SPMC Payment Estimator'!D14,Calc!A7:B50,2,FALSE)</f>
        <v>12</v>
      </c>
    </row>
    <row r="5" spans="1:9" x14ac:dyDescent="0.25">
      <c r="H5" s="103">
        <f>IF(+'SPMC Payment Estimator'!D20="SERVICE",0,VLOOKUP('SPMC Payment Estimator'!D20,Payment!B6:AS333,Calc!G3,FALSE))</f>
        <v>673.76400000000012</v>
      </c>
    </row>
    <row r="6" spans="1:9" x14ac:dyDescent="0.25">
      <c r="B6" t="s">
        <v>657</v>
      </c>
      <c r="H6" s="103">
        <f>IF(+'SPMC Payment Estimator'!D20="SERVICE",0,VLOOKUP('SPMC Payment Estimator'!D20,Payment!B6:AS333,Calc!G4,FALSE))</f>
        <v>517.71748876289757</v>
      </c>
      <c r="I6" t="s">
        <v>769</v>
      </c>
    </row>
    <row r="7" spans="1:9" x14ac:dyDescent="0.25">
      <c r="A7" s="15" t="s">
        <v>659</v>
      </c>
      <c r="B7" t="s">
        <v>498</v>
      </c>
      <c r="C7" t="s">
        <v>501</v>
      </c>
      <c r="D7" t="s">
        <v>504</v>
      </c>
      <c r="H7" s="10">
        <f>'SPMC Payment Estimator'!D16</f>
        <v>0</v>
      </c>
      <c r="I7" t="s">
        <v>502</v>
      </c>
    </row>
    <row r="8" spans="1:9" x14ac:dyDescent="0.25">
      <c r="A8" t="s">
        <v>772</v>
      </c>
      <c r="B8">
        <v>2</v>
      </c>
      <c r="C8">
        <v>0</v>
      </c>
      <c r="D8" s="9">
        <v>1</v>
      </c>
      <c r="H8" s="10">
        <f>+H6-H7</f>
        <v>517.71748876289757</v>
      </c>
      <c r="I8" t="s">
        <v>505</v>
      </c>
    </row>
    <row r="9" spans="1:9" x14ac:dyDescent="0.25">
      <c r="A9" t="s">
        <v>654</v>
      </c>
      <c r="B9">
        <v>3</v>
      </c>
      <c r="C9">
        <v>1</v>
      </c>
      <c r="D9" s="9">
        <v>0.2</v>
      </c>
      <c r="H9" s="14">
        <f>VLOOKUP('SPMC Payment Estimator'!D14,A7:D50,4,FALSE)</f>
        <v>0.2</v>
      </c>
      <c r="I9" t="s">
        <v>506</v>
      </c>
    </row>
    <row r="10" spans="1:9" x14ac:dyDescent="0.25">
      <c r="A10" t="s">
        <v>533</v>
      </c>
      <c r="B10">
        <v>4</v>
      </c>
      <c r="C10">
        <v>2</v>
      </c>
      <c r="D10" s="9">
        <v>0.2</v>
      </c>
      <c r="H10" s="8">
        <f>+H8*H9</f>
        <v>103.54349775257953</v>
      </c>
      <c r="I10" t="s">
        <v>507</v>
      </c>
    </row>
    <row r="11" spans="1:9" x14ac:dyDescent="0.25">
      <c r="A11" t="s">
        <v>665</v>
      </c>
      <c r="B11">
        <v>5</v>
      </c>
      <c r="C11">
        <v>3</v>
      </c>
      <c r="D11" s="9">
        <v>0</v>
      </c>
      <c r="H11" s="10">
        <f>+H7+H10</f>
        <v>103.54349775257953</v>
      </c>
      <c r="I11" t="s">
        <v>508</v>
      </c>
    </row>
    <row r="12" spans="1:9" x14ac:dyDescent="0.25">
      <c r="A12" t="s">
        <v>666</v>
      </c>
      <c r="B12">
        <v>6</v>
      </c>
      <c r="C12">
        <v>4</v>
      </c>
      <c r="D12" s="9">
        <v>0.2</v>
      </c>
      <c r="H12" s="60">
        <f>IF(H8&lt;0,(H6),H11)</f>
        <v>103.54349775257953</v>
      </c>
      <c r="I12" t="s">
        <v>503</v>
      </c>
    </row>
    <row r="13" spans="1:9" x14ac:dyDescent="0.25">
      <c r="A13" t="s">
        <v>667</v>
      </c>
      <c r="B13">
        <v>7</v>
      </c>
      <c r="C13">
        <v>5</v>
      </c>
      <c r="D13" s="9">
        <v>0.2</v>
      </c>
    </row>
    <row r="14" spans="1:9" x14ac:dyDescent="0.25">
      <c r="A14" t="s">
        <v>668</v>
      </c>
      <c r="B14">
        <v>8</v>
      </c>
      <c r="C14">
        <v>6</v>
      </c>
      <c r="D14" s="9">
        <v>0.2</v>
      </c>
    </row>
    <row r="15" spans="1:9" x14ac:dyDescent="0.25">
      <c r="A15" t="s">
        <v>669</v>
      </c>
      <c r="B15">
        <v>9</v>
      </c>
      <c r="C15">
        <v>7</v>
      </c>
      <c r="D15" s="9">
        <v>0</v>
      </c>
    </row>
    <row r="16" spans="1:9" x14ac:dyDescent="0.25">
      <c r="A16" t="s">
        <v>541</v>
      </c>
      <c r="B16">
        <v>10</v>
      </c>
      <c r="C16">
        <v>8</v>
      </c>
      <c r="D16" s="9">
        <v>0.2</v>
      </c>
    </row>
    <row r="17" spans="1:4" x14ac:dyDescent="0.25">
      <c r="A17" t="s">
        <v>572</v>
      </c>
      <c r="B17">
        <v>11</v>
      </c>
      <c r="C17">
        <v>9</v>
      </c>
      <c r="D17" s="9">
        <v>0.2</v>
      </c>
    </row>
    <row r="18" spans="1:4" x14ac:dyDescent="0.25">
      <c r="A18" t="s">
        <v>573</v>
      </c>
      <c r="B18">
        <v>12</v>
      </c>
      <c r="C18">
        <v>10</v>
      </c>
      <c r="D18" s="9">
        <v>0.2</v>
      </c>
    </row>
    <row r="19" spans="1:4" x14ac:dyDescent="0.25">
      <c r="A19" t="s">
        <v>574</v>
      </c>
      <c r="B19">
        <v>13</v>
      </c>
      <c r="C19">
        <v>11</v>
      </c>
      <c r="D19" s="9">
        <v>0.2</v>
      </c>
    </row>
    <row r="20" spans="1:4" x14ac:dyDescent="0.25">
      <c r="A20" t="s">
        <v>670</v>
      </c>
      <c r="B20">
        <v>14</v>
      </c>
      <c r="C20">
        <v>12</v>
      </c>
      <c r="D20" s="9">
        <v>0.2</v>
      </c>
    </row>
    <row r="21" spans="1:4" x14ac:dyDescent="0.25">
      <c r="A21" t="s">
        <v>671</v>
      </c>
      <c r="B21">
        <v>15</v>
      </c>
      <c r="C21">
        <v>13</v>
      </c>
      <c r="D21" s="9">
        <v>0.2</v>
      </c>
    </row>
    <row r="22" spans="1:4" x14ac:dyDescent="0.25">
      <c r="A22" t="s">
        <v>672</v>
      </c>
      <c r="B22">
        <v>16</v>
      </c>
      <c r="C22">
        <v>14</v>
      </c>
      <c r="D22" s="9">
        <v>0.2</v>
      </c>
    </row>
    <row r="23" spans="1:4" x14ac:dyDescent="0.25">
      <c r="A23" t="s">
        <v>673</v>
      </c>
      <c r="B23">
        <v>17</v>
      </c>
      <c r="C23">
        <v>15</v>
      </c>
      <c r="D23" s="9">
        <v>0.2</v>
      </c>
    </row>
    <row r="24" spans="1:4" x14ac:dyDescent="0.25">
      <c r="A24" t="s">
        <v>674</v>
      </c>
      <c r="B24">
        <v>18</v>
      </c>
      <c r="C24">
        <v>16</v>
      </c>
      <c r="D24" s="9">
        <v>0.2</v>
      </c>
    </row>
    <row r="25" spans="1:4" x14ac:dyDescent="0.25">
      <c r="A25" t="s">
        <v>550</v>
      </c>
      <c r="B25">
        <v>19</v>
      </c>
      <c r="C25">
        <v>17</v>
      </c>
      <c r="D25" s="9">
        <v>0.2</v>
      </c>
    </row>
    <row r="26" spans="1:4" x14ac:dyDescent="0.25">
      <c r="A26" t="s">
        <v>539</v>
      </c>
      <c r="B26">
        <v>20</v>
      </c>
      <c r="C26">
        <v>18</v>
      </c>
      <c r="D26" s="9">
        <v>0.2</v>
      </c>
    </row>
    <row r="27" spans="1:4" x14ac:dyDescent="0.25">
      <c r="A27" t="s">
        <v>675</v>
      </c>
      <c r="B27">
        <v>21</v>
      </c>
      <c r="C27">
        <v>19</v>
      </c>
      <c r="D27" s="9">
        <v>0.2</v>
      </c>
    </row>
    <row r="28" spans="1:4" x14ac:dyDescent="0.25">
      <c r="A28" t="s">
        <v>676</v>
      </c>
      <c r="B28">
        <v>22</v>
      </c>
      <c r="C28">
        <v>20</v>
      </c>
      <c r="D28" s="9">
        <v>0</v>
      </c>
    </row>
    <row r="29" spans="1:4" x14ac:dyDescent="0.25">
      <c r="A29" t="s">
        <v>677</v>
      </c>
      <c r="B29">
        <v>23</v>
      </c>
      <c r="C29">
        <v>21</v>
      </c>
      <c r="D29" s="9">
        <v>0</v>
      </c>
    </row>
    <row r="30" spans="1:4" x14ac:dyDescent="0.25">
      <c r="A30" t="s">
        <v>678</v>
      </c>
      <c r="B30">
        <v>24</v>
      </c>
      <c r="C30">
        <v>22</v>
      </c>
      <c r="D30" s="9">
        <v>0</v>
      </c>
    </row>
    <row r="31" spans="1:4" x14ac:dyDescent="0.25">
      <c r="A31" t="s">
        <v>639</v>
      </c>
      <c r="B31">
        <v>25</v>
      </c>
      <c r="C31">
        <v>23</v>
      </c>
      <c r="D31" s="9">
        <v>0.2</v>
      </c>
    </row>
    <row r="32" spans="1:4" x14ac:dyDescent="0.25">
      <c r="A32" t="s">
        <v>653</v>
      </c>
      <c r="B32">
        <v>26</v>
      </c>
      <c r="C32">
        <v>24</v>
      </c>
      <c r="D32" s="9">
        <v>0.2</v>
      </c>
    </row>
    <row r="33" spans="1:4" x14ac:dyDescent="0.25">
      <c r="A33" t="s">
        <v>679</v>
      </c>
      <c r="B33">
        <v>27</v>
      </c>
      <c r="C33">
        <v>25</v>
      </c>
      <c r="D33" s="9">
        <v>0.2</v>
      </c>
    </row>
    <row r="34" spans="1:4" x14ac:dyDescent="0.25">
      <c r="A34" t="s">
        <v>651</v>
      </c>
      <c r="B34">
        <v>28</v>
      </c>
      <c r="C34">
        <v>26</v>
      </c>
      <c r="D34" s="9">
        <v>0.2</v>
      </c>
    </row>
    <row r="35" spans="1:4" x14ac:dyDescent="0.25">
      <c r="A35" t="s">
        <v>650</v>
      </c>
      <c r="B35">
        <v>29</v>
      </c>
      <c r="C35">
        <v>27</v>
      </c>
      <c r="D35" s="9">
        <v>0.2</v>
      </c>
    </row>
    <row r="36" spans="1:4" x14ac:dyDescent="0.25">
      <c r="A36" t="s">
        <v>649</v>
      </c>
      <c r="B36">
        <v>30</v>
      </c>
      <c r="C36">
        <v>28</v>
      </c>
      <c r="D36" s="9">
        <v>0.2</v>
      </c>
    </row>
    <row r="37" spans="1:4" x14ac:dyDescent="0.25">
      <c r="A37" t="s">
        <v>648</v>
      </c>
      <c r="B37">
        <v>31</v>
      </c>
      <c r="C37">
        <v>29</v>
      </c>
      <c r="D37" s="9">
        <v>0.2</v>
      </c>
    </row>
    <row r="38" spans="1:4" x14ac:dyDescent="0.25">
      <c r="A38" t="s">
        <v>680</v>
      </c>
      <c r="B38">
        <v>32</v>
      </c>
      <c r="C38">
        <v>30</v>
      </c>
      <c r="D38" s="9">
        <v>0.2</v>
      </c>
    </row>
    <row r="39" spans="1:4" x14ac:dyDescent="0.25">
      <c r="A39" t="s">
        <v>681</v>
      </c>
      <c r="B39">
        <v>33</v>
      </c>
      <c r="C39">
        <v>31</v>
      </c>
      <c r="D39" s="9">
        <v>0.2</v>
      </c>
    </row>
    <row r="40" spans="1:4" x14ac:dyDescent="0.25">
      <c r="A40" t="s">
        <v>682</v>
      </c>
      <c r="B40">
        <v>34</v>
      </c>
      <c r="C40">
        <v>32</v>
      </c>
      <c r="D40" s="9">
        <v>0.2</v>
      </c>
    </row>
    <row r="41" spans="1:4" x14ac:dyDescent="0.25">
      <c r="A41" t="s">
        <v>560</v>
      </c>
      <c r="B41">
        <v>35</v>
      </c>
      <c r="C41">
        <v>33</v>
      </c>
      <c r="D41" s="9">
        <v>0.2</v>
      </c>
    </row>
    <row r="42" spans="1:4" x14ac:dyDescent="0.25">
      <c r="A42" t="s">
        <v>683</v>
      </c>
      <c r="B42">
        <v>36</v>
      </c>
      <c r="C42">
        <v>34</v>
      </c>
      <c r="D42" s="9">
        <v>0.2</v>
      </c>
    </row>
    <row r="43" spans="1:4" x14ac:dyDescent="0.25">
      <c r="A43" t="s">
        <v>562</v>
      </c>
      <c r="B43">
        <v>37</v>
      </c>
      <c r="C43">
        <v>36</v>
      </c>
      <c r="D43" s="9">
        <v>0.2</v>
      </c>
    </row>
    <row r="44" spans="1:4" x14ac:dyDescent="0.25">
      <c r="A44" t="s">
        <v>643</v>
      </c>
      <c r="B44">
        <v>38</v>
      </c>
      <c r="C44">
        <v>37</v>
      </c>
      <c r="D44" s="9">
        <v>0.2</v>
      </c>
    </row>
    <row r="45" spans="1:4" x14ac:dyDescent="0.25">
      <c r="A45" t="s">
        <v>684</v>
      </c>
      <c r="B45">
        <v>39</v>
      </c>
      <c r="C45">
        <v>38</v>
      </c>
      <c r="D45" s="9">
        <v>0.2</v>
      </c>
    </row>
    <row r="46" spans="1:4" x14ac:dyDescent="0.25">
      <c r="A46" t="s">
        <v>641</v>
      </c>
      <c r="B46">
        <v>40</v>
      </c>
      <c r="C46">
        <v>39</v>
      </c>
      <c r="D46" s="9">
        <v>0.2</v>
      </c>
    </row>
    <row r="47" spans="1:4" x14ac:dyDescent="0.25">
      <c r="A47" t="s">
        <v>685</v>
      </c>
      <c r="B47">
        <v>41</v>
      </c>
      <c r="C47">
        <v>40</v>
      </c>
      <c r="D47" s="9">
        <v>0.2</v>
      </c>
    </row>
    <row r="48" spans="1:4" x14ac:dyDescent="0.25">
      <c r="A48" t="s">
        <v>642</v>
      </c>
      <c r="B48">
        <v>42</v>
      </c>
      <c r="C48">
        <v>41</v>
      </c>
      <c r="D48" s="9">
        <v>0.2</v>
      </c>
    </row>
    <row r="49" spans="1:4" x14ac:dyDescent="0.25">
      <c r="A49" t="s">
        <v>540</v>
      </c>
      <c r="B49">
        <v>43</v>
      </c>
      <c r="C49">
        <v>42</v>
      </c>
      <c r="D49" s="9">
        <v>0.2</v>
      </c>
    </row>
    <row r="50" spans="1:4" x14ac:dyDescent="0.25">
      <c r="A50" t="s">
        <v>686</v>
      </c>
      <c r="B50">
        <v>44</v>
      </c>
      <c r="C50">
        <v>43</v>
      </c>
      <c r="D50" s="9">
        <v>0.2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584C6-3898-4262-81D5-20DFCF1A534B}">
  <dimension ref="A5:I112"/>
  <sheetViews>
    <sheetView workbookViewId="0">
      <selection activeCell="M20" sqref="M20"/>
    </sheetView>
  </sheetViews>
  <sheetFormatPr defaultRowHeight="15" x14ac:dyDescent="0.25"/>
  <cols>
    <col min="1" max="1" width="21.85546875" customWidth="1"/>
    <col min="5" max="5" width="28.28515625" customWidth="1"/>
    <col min="7" max="7" width="17.7109375" customWidth="1"/>
    <col min="8" max="8" width="21.42578125" customWidth="1"/>
  </cols>
  <sheetData>
    <row r="5" spans="1:9" x14ac:dyDescent="0.25">
      <c r="B5" t="s">
        <v>773</v>
      </c>
    </row>
    <row r="7" spans="1:9" x14ac:dyDescent="0.25">
      <c r="E7" t="s">
        <v>772</v>
      </c>
      <c r="F7" s="56">
        <v>0</v>
      </c>
    </row>
    <row r="8" spans="1:9" x14ac:dyDescent="0.25">
      <c r="A8" t="s">
        <v>548</v>
      </c>
      <c r="B8" s="56">
        <v>0.70355972865475658</v>
      </c>
      <c r="C8">
        <v>64</v>
      </c>
      <c r="E8" t="s">
        <v>654</v>
      </c>
      <c r="F8" s="56">
        <v>0.70355972865475658</v>
      </c>
      <c r="G8">
        <v>64</v>
      </c>
      <c r="H8" s="56" t="s">
        <v>526</v>
      </c>
      <c r="I8">
        <v>5826</v>
      </c>
    </row>
    <row r="9" spans="1:9" x14ac:dyDescent="0.25">
      <c r="A9" t="s">
        <v>533</v>
      </c>
      <c r="B9" s="56">
        <v>0.76479473661928365</v>
      </c>
      <c r="C9">
        <v>301</v>
      </c>
      <c r="E9" t="s">
        <v>533</v>
      </c>
      <c r="F9" s="56">
        <v>0.76479473661928365</v>
      </c>
      <c r="G9">
        <v>301</v>
      </c>
      <c r="H9" s="56" t="s">
        <v>527</v>
      </c>
      <c r="I9">
        <v>4693</v>
      </c>
    </row>
    <row r="10" spans="1:9" x14ac:dyDescent="0.25">
      <c r="A10" t="s">
        <v>527</v>
      </c>
      <c r="B10" s="56">
        <v>0.36865759149662836</v>
      </c>
      <c r="C10">
        <v>4693</v>
      </c>
      <c r="E10" t="s">
        <v>570</v>
      </c>
      <c r="F10" s="56">
        <v>0.36865759149662836</v>
      </c>
      <c r="G10">
        <v>4693</v>
      </c>
      <c r="H10" s="56" t="s">
        <v>528</v>
      </c>
      <c r="I10">
        <v>2272</v>
      </c>
    </row>
    <row r="11" spans="1:9" x14ac:dyDescent="0.25">
      <c r="A11" t="s">
        <v>544</v>
      </c>
      <c r="B11" s="56">
        <v>0.78667347031427071</v>
      </c>
      <c r="C11">
        <v>78</v>
      </c>
      <c r="E11" t="s">
        <v>571</v>
      </c>
      <c r="F11" s="56">
        <v>0.78667347031427071</v>
      </c>
      <c r="G11">
        <v>78</v>
      </c>
      <c r="H11" s="56" t="s">
        <v>529</v>
      </c>
      <c r="I11">
        <v>1576</v>
      </c>
    </row>
    <row r="12" spans="1:9" x14ac:dyDescent="0.25">
      <c r="A12" t="s">
        <v>534</v>
      </c>
      <c r="B12" s="56">
        <v>0.72716308489276071</v>
      </c>
      <c r="C12">
        <v>231</v>
      </c>
      <c r="E12" t="s">
        <v>656</v>
      </c>
      <c r="F12" s="56">
        <v>0.72716308489276071</v>
      </c>
      <c r="G12">
        <v>231</v>
      </c>
      <c r="H12" s="56" t="s">
        <v>530</v>
      </c>
      <c r="I12">
        <v>1139</v>
      </c>
    </row>
    <row r="13" spans="1:9" x14ac:dyDescent="0.25">
      <c r="A13" t="s">
        <v>545</v>
      </c>
      <c r="B13" s="56">
        <v>0.77278999370717416</v>
      </c>
      <c r="C13">
        <v>76</v>
      </c>
      <c r="E13" t="s">
        <v>655</v>
      </c>
      <c r="F13" s="56">
        <v>0.77278999370717416</v>
      </c>
      <c r="G13">
        <v>76</v>
      </c>
      <c r="H13" s="56" t="s">
        <v>531</v>
      </c>
      <c r="I13">
        <v>974</v>
      </c>
    </row>
    <row r="14" spans="1:9" x14ac:dyDescent="0.25">
      <c r="A14" t="s">
        <v>538</v>
      </c>
      <c r="B14" s="56">
        <v>8.2139139243857101E-3</v>
      </c>
      <c r="C14">
        <v>130</v>
      </c>
      <c r="E14" t="s">
        <v>638</v>
      </c>
      <c r="F14" s="56">
        <v>0.26163463431626455</v>
      </c>
      <c r="G14">
        <v>21</v>
      </c>
      <c r="H14" s="56" t="s">
        <v>532</v>
      </c>
      <c r="I14">
        <v>488</v>
      </c>
    </row>
    <row r="15" spans="1:9" x14ac:dyDescent="0.25">
      <c r="A15" t="s">
        <v>564</v>
      </c>
      <c r="B15" s="56">
        <v>0.26163463431626455</v>
      </c>
      <c r="C15">
        <v>21</v>
      </c>
      <c r="E15" t="s">
        <v>541</v>
      </c>
      <c r="F15" s="56">
        <v>0.56380978664815262</v>
      </c>
      <c r="G15">
        <v>97</v>
      </c>
      <c r="H15" s="56" t="s">
        <v>533</v>
      </c>
      <c r="I15">
        <v>301</v>
      </c>
    </row>
    <row r="16" spans="1:9" x14ac:dyDescent="0.25">
      <c r="A16" t="s">
        <v>541</v>
      </c>
      <c r="B16" s="56">
        <v>0.56380978664815262</v>
      </c>
      <c r="C16">
        <v>97</v>
      </c>
      <c r="E16" t="s">
        <v>572</v>
      </c>
      <c r="F16" s="56">
        <v>0.69521884667918965</v>
      </c>
      <c r="G16">
        <v>16</v>
      </c>
      <c r="H16" s="56" t="s">
        <v>534</v>
      </c>
      <c r="I16">
        <v>231</v>
      </c>
    </row>
    <row r="17" spans="1:9" x14ac:dyDescent="0.25">
      <c r="A17" t="s">
        <v>566</v>
      </c>
      <c r="B17" s="56">
        <v>0.69521884667918965</v>
      </c>
      <c r="C17">
        <v>16</v>
      </c>
      <c r="E17" t="s">
        <v>573</v>
      </c>
      <c r="F17" s="56">
        <v>0.76839589049414547</v>
      </c>
      <c r="G17">
        <v>31</v>
      </c>
      <c r="H17" s="56" t="s">
        <v>535</v>
      </c>
      <c r="I17">
        <v>195</v>
      </c>
    </row>
    <row r="18" spans="1:9" x14ac:dyDescent="0.25">
      <c r="A18" t="s">
        <v>558</v>
      </c>
      <c r="B18" s="56">
        <v>0.76839589049414547</v>
      </c>
      <c r="C18">
        <v>31</v>
      </c>
      <c r="E18" t="s">
        <v>574</v>
      </c>
      <c r="F18" s="56">
        <v>0.80846540964906388</v>
      </c>
      <c r="G18">
        <v>10</v>
      </c>
      <c r="H18" s="56" t="s">
        <v>536</v>
      </c>
      <c r="I18">
        <v>161</v>
      </c>
    </row>
    <row r="19" spans="1:9" x14ac:dyDescent="0.25">
      <c r="A19" t="s">
        <v>569</v>
      </c>
      <c r="B19" s="56">
        <v>0.80846540964906388</v>
      </c>
      <c r="C19">
        <v>10</v>
      </c>
      <c r="E19" t="s">
        <v>575</v>
      </c>
      <c r="F19" s="56">
        <v>0.48997905554381943</v>
      </c>
      <c r="G19">
        <v>161</v>
      </c>
      <c r="H19" s="56" t="s">
        <v>537</v>
      </c>
      <c r="I19">
        <v>155</v>
      </c>
    </row>
    <row r="20" spans="1:9" x14ac:dyDescent="0.25">
      <c r="A20" t="s">
        <v>536</v>
      </c>
      <c r="B20" s="56">
        <v>0.48997905554381943</v>
      </c>
      <c r="C20">
        <v>161</v>
      </c>
      <c r="E20" t="s">
        <v>576</v>
      </c>
      <c r="F20" s="56">
        <v>0.56388304265766476</v>
      </c>
      <c r="G20">
        <v>37</v>
      </c>
      <c r="H20" s="56" t="s">
        <v>538</v>
      </c>
      <c r="I20">
        <v>130</v>
      </c>
    </row>
    <row r="21" spans="1:9" x14ac:dyDescent="0.25">
      <c r="A21" t="s">
        <v>556</v>
      </c>
      <c r="B21" s="56">
        <v>0.56388304265766476</v>
      </c>
      <c r="C21">
        <v>37</v>
      </c>
      <c r="E21" t="s">
        <v>542</v>
      </c>
      <c r="F21" s="56">
        <v>0.46621455325124633</v>
      </c>
      <c r="G21">
        <v>92</v>
      </c>
      <c r="H21" s="56" t="s">
        <v>539</v>
      </c>
      <c r="I21">
        <v>125</v>
      </c>
    </row>
    <row r="22" spans="1:9" x14ac:dyDescent="0.25">
      <c r="A22" t="s">
        <v>542</v>
      </c>
      <c r="B22" s="56">
        <v>0.46621455325124633</v>
      </c>
      <c r="C22">
        <v>92</v>
      </c>
      <c r="E22" t="s">
        <v>568</v>
      </c>
      <c r="F22" s="56">
        <v>0.76951519782645617</v>
      </c>
      <c r="G22">
        <v>12</v>
      </c>
      <c r="H22" s="56" t="s">
        <v>540</v>
      </c>
      <c r="I22">
        <v>108</v>
      </c>
    </row>
    <row r="23" spans="1:9" x14ac:dyDescent="0.25">
      <c r="A23" t="s">
        <v>568</v>
      </c>
      <c r="B23" s="56">
        <v>0.76951519782645617</v>
      </c>
      <c r="C23">
        <v>12</v>
      </c>
      <c r="E23" t="s">
        <v>559</v>
      </c>
      <c r="F23" s="56">
        <v>0.71032976049385932</v>
      </c>
      <c r="G23">
        <v>30</v>
      </c>
      <c r="H23" s="56" t="s">
        <v>541</v>
      </c>
      <c r="I23">
        <v>97</v>
      </c>
    </row>
    <row r="24" spans="1:9" x14ac:dyDescent="0.25">
      <c r="A24" t="s">
        <v>559</v>
      </c>
      <c r="B24" s="56">
        <v>0.71032976049385932</v>
      </c>
      <c r="C24">
        <v>30</v>
      </c>
      <c r="E24" t="s">
        <v>550</v>
      </c>
      <c r="F24" s="56">
        <v>0.69791239584054643</v>
      </c>
      <c r="G24">
        <v>56</v>
      </c>
      <c r="H24" s="56" t="s">
        <v>542</v>
      </c>
      <c r="I24">
        <v>92</v>
      </c>
    </row>
    <row r="25" spans="1:9" x14ac:dyDescent="0.25">
      <c r="A25" t="s">
        <v>550</v>
      </c>
      <c r="B25" s="56">
        <v>0.69791239584054643</v>
      </c>
      <c r="C25">
        <v>56</v>
      </c>
      <c r="E25" t="s">
        <v>539</v>
      </c>
      <c r="F25" s="56">
        <v>0.41550318773048628</v>
      </c>
      <c r="G25">
        <v>125</v>
      </c>
      <c r="H25" s="56" t="s">
        <v>543</v>
      </c>
      <c r="I25">
        <v>89</v>
      </c>
    </row>
    <row r="26" spans="1:9" x14ac:dyDescent="0.25">
      <c r="A26" t="s">
        <v>539</v>
      </c>
      <c r="B26" s="56">
        <v>0.41550318773048628</v>
      </c>
      <c r="C26">
        <v>125</v>
      </c>
      <c r="E26" t="s">
        <v>565</v>
      </c>
      <c r="F26" s="56">
        <v>0.72308222102191932</v>
      </c>
      <c r="G26">
        <v>16</v>
      </c>
      <c r="H26" s="56" t="s">
        <v>544</v>
      </c>
      <c r="I26">
        <v>78</v>
      </c>
    </row>
    <row r="27" spans="1:9" x14ac:dyDescent="0.25">
      <c r="A27" t="s">
        <v>565</v>
      </c>
      <c r="B27" s="56">
        <v>0.72308222102191932</v>
      </c>
      <c r="C27">
        <v>16</v>
      </c>
      <c r="E27" t="s">
        <v>531</v>
      </c>
      <c r="F27" s="56">
        <v>0.29792592106000004</v>
      </c>
      <c r="G27">
        <v>974</v>
      </c>
      <c r="H27" s="56" t="s">
        <v>545</v>
      </c>
      <c r="I27">
        <v>76</v>
      </c>
    </row>
    <row r="28" spans="1:9" x14ac:dyDescent="0.25">
      <c r="A28" t="s">
        <v>531</v>
      </c>
      <c r="B28" s="56">
        <v>0.29792592106000004</v>
      </c>
      <c r="C28">
        <v>974</v>
      </c>
      <c r="E28" t="s">
        <v>528</v>
      </c>
      <c r="F28" s="56">
        <v>0.34570397844728867</v>
      </c>
      <c r="G28">
        <v>2272</v>
      </c>
      <c r="H28" s="56" t="s">
        <v>546</v>
      </c>
      <c r="I28">
        <v>69</v>
      </c>
    </row>
    <row r="29" spans="1:9" x14ac:dyDescent="0.25">
      <c r="A29" t="s">
        <v>528</v>
      </c>
      <c r="B29" s="56">
        <v>0.34570397844728867</v>
      </c>
      <c r="C29">
        <v>2272</v>
      </c>
      <c r="E29" t="s">
        <v>532</v>
      </c>
      <c r="F29" s="56">
        <v>0.33312011327076263</v>
      </c>
      <c r="G29">
        <v>488</v>
      </c>
      <c r="H29" s="56" t="s">
        <v>547</v>
      </c>
      <c r="I29">
        <v>68</v>
      </c>
    </row>
    <row r="30" spans="1:9" x14ac:dyDescent="0.25">
      <c r="A30" t="s">
        <v>532</v>
      </c>
      <c r="B30" s="56">
        <v>0.33312011327076263</v>
      </c>
      <c r="C30">
        <v>488</v>
      </c>
      <c r="E30" t="s">
        <v>639</v>
      </c>
      <c r="F30" s="56">
        <v>0.39943685657878641</v>
      </c>
      <c r="G30">
        <v>5826</v>
      </c>
      <c r="H30" s="56" t="s">
        <v>548</v>
      </c>
      <c r="I30">
        <v>64</v>
      </c>
    </row>
    <row r="31" spans="1:9" x14ac:dyDescent="0.25">
      <c r="A31" t="s">
        <v>526</v>
      </c>
      <c r="B31" s="56">
        <v>0.39943685657878641</v>
      </c>
      <c r="C31">
        <v>5826</v>
      </c>
      <c r="E31" t="s">
        <v>653</v>
      </c>
      <c r="F31" s="56">
        <v>0.39154281439339561</v>
      </c>
      <c r="G31">
        <v>40</v>
      </c>
      <c r="H31" s="56" t="s">
        <v>549</v>
      </c>
      <c r="I31">
        <v>57</v>
      </c>
    </row>
    <row r="32" spans="1:9" x14ac:dyDescent="0.25">
      <c r="A32" t="s">
        <v>555</v>
      </c>
      <c r="B32" s="56">
        <v>0.39154281439339561</v>
      </c>
      <c r="C32">
        <v>40</v>
      </c>
      <c r="E32" t="s">
        <v>652</v>
      </c>
      <c r="F32" s="56">
        <v>0.30783164937729779</v>
      </c>
      <c r="G32">
        <v>21</v>
      </c>
      <c r="H32" s="56" t="s">
        <v>550</v>
      </c>
      <c r="I32">
        <v>56</v>
      </c>
    </row>
    <row r="33" spans="1:9" x14ac:dyDescent="0.25">
      <c r="A33" t="s">
        <v>563</v>
      </c>
      <c r="B33" s="56">
        <v>0.30783164937729779</v>
      </c>
      <c r="C33">
        <v>21</v>
      </c>
      <c r="E33" t="s">
        <v>651</v>
      </c>
      <c r="F33" s="56">
        <v>0.35869986788180641</v>
      </c>
      <c r="G33">
        <v>68</v>
      </c>
      <c r="H33" s="56" t="s">
        <v>551</v>
      </c>
      <c r="I33">
        <v>51</v>
      </c>
    </row>
    <row r="34" spans="1:9" x14ac:dyDescent="0.25">
      <c r="A34" t="s">
        <v>547</v>
      </c>
      <c r="B34" s="56">
        <v>0.35869986788180641</v>
      </c>
      <c r="C34">
        <v>68</v>
      </c>
      <c r="E34" t="s">
        <v>650</v>
      </c>
      <c r="F34" s="56">
        <v>0.47726846361925013</v>
      </c>
      <c r="G34">
        <v>195</v>
      </c>
      <c r="H34" s="56" t="s">
        <v>552</v>
      </c>
      <c r="I34">
        <v>47</v>
      </c>
    </row>
    <row r="35" spans="1:9" x14ac:dyDescent="0.25">
      <c r="A35" t="s">
        <v>535</v>
      </c>
      <c r="B35" s="56">
        <v>0.47726846361925013</v>
      </c>
      <c r="C35">
        <v>195</v>
      </c>
      <c r="E35" t="s">
        <v>649</v>
      </c>
      <c r="F35" s="56">
        <v>0.38333098127863946</v>
      </c>
      <c r="G35">
        <v>44</v>
      </c>
      <c r="H35" s="56" t="s">
        <v>553</v>
      </c>
      <c r="I35">
        <v>44</v>
      </c>
    </row>
    <row r="36" spans="1:9" x14ac:dyDescent="0.25">
      <c r="A36" t="s">
        <v>553</v>
      </c>
      <c r="B36" s="56">
        <v>0.38333098127863946</v>
      </c>
      <c r="C36">
        <v>44</v>
      </c>
      <c r="E36" t="s">
        <v>648</v>
      </c>
      <c r="F36" s="56">
        <v>0.74623772847399605</v>
      </c>
      <c r="G36">
        <v>1139</v>
      </c>
      <c r="H36" s="56" t="s">
        <v>554</v>
      </c>
      <c r="I36">
        <v>41</v>
      </c>
    </row>
    <row r="37" spans="1:9" x14ac:dyDescent="0.25">
      <c r="A37" t="s">
        <v>530</v>
      </c>
      <c r="B37" s="56">
        <v>0.74623772847399605</v>
      </c>
      <c r="C37">
        <v>1139</v>
      </c>
      <c r="E37" t="s">
        <v>647</v>
      </c>
      <c r="F37" s="56">
        <v>0.58818335685983902</v>
      </c>
      <c r="G37">
        <v>41</v>
      </c>
      <c r="H37" s="56" t="s">
        <v>555</v>
      </c>
      <c r="I37">
        <v>40</v>
      </c>
    </row>
    <row r="38" spans="1:9" x14ac:dyDescent="0.25">
      <c r="A38" t="s">
        <v>554</v>
      </c>
      <c r="B38" s="56">
        <v>0.58818335685983902</v>
      </c>
      <c r="C38">
        <v>41</v>
      </c>
      <c r="E38" t="s">
        <v>646</v>
      </c>
      <c r="F38" s="56">
        <v>0.55450425685282556</v>
      </c>
      <c r="G38">
        <v>57</v>
      </c>
      <c r="H38" s="56" t="s">
        <v>556</v>
      </c>
      <c r="I38">
        <v>37</v>
      </c>
    </row>
    <row r="39" spans="1:9" x14ac:dyDescent="0.25">
      <c r="A39" t="s">
        <v>549</v>
      </c>
      <c r="B39" s="56">
        <v>0.55450425685282556</v>
      </c>
      <c r="C39">
        <v>57</v>
      </c>
      <c r="E39" t="s">
        <v>645</v>
      </c>
      <c r="F39" s="56">
        <v>0.56842836464694402</v>
      </c>
      <c r="G39">
        <v>1576</v>
      </c>
      <c r="H39" s="56" t="s">
        <v>557</v>
      </c>
      <c r="I39">
        <v>34</v>
      </c>
    </row>
    <row r="40" spans="1:9" x14ac:dyDescent="0.25">
      <c r="A40" t="s">
        <v>529</v>
      </c>
      <c r="B40" s="56">
        <v>0.56842836464694402</v>
      </c>
      <c r="C40">
        <v>1576</v>
      </c>
      <c r="E40" t="s">
        <v>560</v>
      </c>
      <c r="F40" s="56">
        <v>0.60416803060815671</v>
      </c>
      <c r="G40">
        <v>28</v>
      </c>
      <c r="H40" s="56" t="s">
        <v>558</v>
      </c>
      <c r="I40">
        <v>31</v>
      </c>
    </row>
    <row r="41" spans="1:9" x14ac:dyDescent="0.25">
      <c r="A41" t="s">
        <v>560</v>
      </c>
      <c r="B41" s="56">
        <v>0.60416803060815671</v>
      </c>
      <c r="C41">
        <v>28</v>
      </c>
      <c r="E41" t="s">
        <v>644</v>
      </c>
      <c r="F41" s="56">
        <v>0.73776826227141601</v>
      </c>
      <c r="G41">
        <v>34</v>
      </c>
      <c r="H41" s="56" t="s">
        <v>559</v>
      </c>
      <c r="I41">
        <v>30</v>
      </c>
    </row>
    <row r="42" spans="1:9" x14ac:dyDescent="0.25">
      <c r="A42" t="s">
        <v>557</v>
      </c>
      <c r="B42" s="56">
        <v>0.73776826227141601</v>
      </c>
      <c r="C42">
        <v>34</v>
      </c>
      <c r="E42" t="s">
        <v>543</v>
      </c>
      <c r="F42" s="56">
        <v>0.76138776122961127</v>
      </c>
      <c r="G42">
        <v>89</v>
      </c>
      <c r="H42" s="56" t="s">
        <v>560</v>
      </c>
      <c r="I42">
        <v>28</v>
      </c>
    </row>
    <row r="43" spans="1:9" x14ac:dyDescent="0.25">
      <c r="A43" t="s">
        <v>543</v>
      </c>
      <c r="B43" s="56">
        <v>0.76138776122961127</v>
      </c>
      <c r="C43">
        <v>89</v>
      </c>
      <c r="E43" t="s">
        <v>562</v>
      </c>
      <c r="F43" s="56">
        <v>0.78610919400503521</v>
      </c>
      <c r="G43">
        <v>21</v>
      </c>
      <c r="H43" s="56" t="s">
        <v>561</v>
      </c>
      <c r="I43">
        <v>21</v>
      </c>
    </row>
    <row r="44" spans="1:9" x14ac:dyDescent="0.25">
      <c r="A44" t="s">
        <v>562</v>
      </c>
      <c r="B44" s="56">
        <v>0.78610919400503521</v>
      </c>
      <c r="C44">
        <v>21</v>
      </c>
      <c r="E44" t="s">
        <v>643</v>
      </c>
      <c r="F44" s="56">
        <v>0.7014882819703373</v>
      </c>
      <c r="G44">
        <v>51</v>
      </c>
      <c r="H44" s="56" t="s">
        <v>562</v>
      </c>
      <c r="I44">
        <v>21</v>
      </c>
    </row>
    <row r="45" spans="1:9" x14ac:dyDescent="0.25">
      <c r="A45" t="s">
        <v>551</v>
      </c>
      <c r="B45" s="56">
        <v>0.7014882819703373</v>
      </c>
      <c r="C45">
        <v>51</v>
      </c>
      <c r="E45" t="s">
        <v>640</v>
      </c>
      <c r="F45" s="56">
        <v>0.32140692306914947</v>
      </c>
      <c r="G45">
        <v>155</v>
      </c>
      <c r="H45" s="56" t="s">
        <v>563</v>
      </c>
      <c r="I45">
        <v>21</v>
      </c>
    </row>
    <row r="46" spans="1:9" x14ac:dyDescent="0.25">
      <c r="A46" t="s">
        <v>537</v>
      </c>
      <c r="B46" s="56">
        <v>0.32140692306914947</v>
      </c>
      <c r="C46">
        <v>155</v>
      </c>
      <c r="E46" t="s">
        <v>641</v>
      </c>
      <c r="F46" s="56">
        <v>0.62913516459415186</v>
      </c>
      <c r="G46">
        <v>21</v>
      </c>
      <c r="H46" s="56" t="s">
        <v>564</v>
      </c>
      <c r="I46">
        <v>21</v>
      </c>
    </row>
    <row r="47" spans="1:9" x14ac:dyDescent="0.25">
      <c r="A47" t="s">
        <v>561</v>
      </c>
      <c r="B47" s="56">
        <v>0.62913516459415186</v>
      </c>
      <c r="C47">
        <v>21</v>
      </c>
      <c r="E47" t="s">
        <v>546</v>
      </c>
      <c r="F47" s="56">
        <v>0.62433550151949979</v>
      </c>
      <c r="G47">
        <v>69</v>
      </c>
      <c r="H47" s="56" t="s">
        <v>565</v>
      </c>
      <c r="I47">
        <v>16</v>
      </c>
    </row>
    <row r="48" spans="1:9" x14ac:dyDescent="0.25">
      <c r="A48" t="s">
        <v>546</v>
      </c>
      <c r="B48" s="56">
        <v>0.62433550151949979</v>
      </c>
      <c r="C48">
        <v>69</v>
      </c>
      <c r="E48" t="s">
        <v>642</v>
      </c>
      <c r="F48" s="56">
        <v>0.53845459313287658</v>
      </c>
      <c r="G48">
        <v>47</v>
      </c>
      <c r="H48" s="56" t="s">
        <v>566</v>
      </c>
      <c r="I48">
        <v>16</v>
      </c>
    </row>
    <row r="49" spans="1:9" x14ac:dyDescent="0.25">
      <c r="A49" t="s">
        <v>552</v>
      </c>
      <c r="B49" s="56">
        <v>0.53845459313287658</v>
      </c>
      <c r="C49">
        <v>47</v>
      </c>
      <c r="E49" t="s">
        <v>540</v>
      </c>
      <c r="F49" s="56">
        <v>0.29156847063577823</v>
      </c>
      <c r="G49">
        <v>108</v>
      </c>
      <c r="H49" s="56" t="s">
        <v>567</v>
      </c>
      <c r="I49">
        <v>15</v>
      </c>
    </row>
    <row r="50" spans="1:9" x14ac:dyDescent="0.25">
      <c r="A50" t="s">
        <v>540</v>
      </c>
      <c r="B50" s="56">
        <v>0.29156847063577823</v>
      </c>
      <c r="C50">
        <v>108</v>
      </c>
      <c r="E50" t="s">
        <v>567</v>
      </c>
      <c r="F50" s="56">
        <v>0.85794792161206934</v>
      </c>
      <c r="G50">
        <v>15</v>
      </c>
      <c r="H50" s="56" t="s">
        <v>568</v>
      </c>
      <c r="I50">
        <v>12</v>
      </c>
    </row>
    <row r="51" spans="1:9" x14ac:dyDescent="0.25">
      <c r="A51" t="s">
        <v>567</v>
      </c>
      <c r="B51" s="56">
        <v>0.85794792161206934</v>
      </c>
      <c r="C51">
        <v>15</v>
      </c>
      <c r="H51" s="56" t="s">
        <v>569</v>
      </c>
      <c r="I51">
        <v>10</v>
      </c>
    </row>
    <row r="52" spans="1:9" x14ac:dyDescent="0.25">
      <c r="H52" s="56" t="s">
        <v>577</v>
      </c>
      <c r="I52">
        <v>9</v>
      </c>
    </row>
    <row r="53" spans="1:9" x14ac:dyDescent="0.25">
      <c r="H53" s="56" t="s">
        <v>578</v>
      </c>
      <c r="I53">
        <v>9</v>
      </c>
    </row>
    <row r="54" spans="1:9" x14ac:dyDescent="0.25">
      <c r="H54" s="56" t="s">
        <v>579</v>
      </c>
      <c r="I54">
        <v>8</v>
      </c>
    </row>
    <row r="55" spans="1:9" x14ac:dyDescent="0.25">
      <c r="H55" t="s">
        <v>580</v>
      </c>
      <c r="I55">
        <v>8</v>
      </c>
    </row>
    <row r="56" spans="1:9" x14ac:dyDescent="0.25">
      <c r="H56" t="s">
        <v>581</v>
      </c>
      <c r="I56">
        <v>7</v>
      </c>
    </row>
    <row r="57" spans="1:9" x14ac:dyDescent="0.25">
      <c r="H57" t="s">
        <v>582</v>
      </c>
      <c r="I57">
        <v>7</v>
      </c>
    </row>
    <row r="58" spans="1:9" x14ac:dyDescent="0.25">
      <c r="H58" t="s">
        <v>583</v>
      </c>
      <c r="I58">
        <v>7</v>
      </c>
    </row>
    <row r="59" spans="1:9" x14ac:dyDescent="0.25">
      <c r="H59" t="s">
        <v>584</v>
      </c>
      <c r="I59">
        <v>7</v>
      </c>
    </row>
    <row r="60" spans="1:9" x14ac:dyDescent="0.25">
      <c r="H60" t="s">
        <v>585</v>
      </c>
      <c r="I60">
        <v>6</v>
      </c>
    </row>
    <row r="61" spans="1:9" x14ac:dyDescent="0.25">
      <c r="H61" t="s">
        <v>586</v>
      </c>
      <c r="I61">
        <v>6</v>
      </c>
    </row>
    <row r="62" spans="1:9" x14ac:dyDescent="0.25">
      <c r="H62" t="s">
        <v>587</v>
      </c>
      <c r="I62">
        <v>5</v>
      </c>
    </row>
    <row r="63" spans="1:9" x14ac:dyDescent="0.25">
      <c r="H63" t="s">
        <v>588</v>
      </c>
      <c r="I63">
        <v>5</v>
      </c>
    </row>
    <row r="64" spans="1:9" x14ac:dyDescent="0.25">
      <c r="H64" t="s">
        <v>589</v>
      </c>
      <c r="I64">
        <v>5</v>
      </c>
    </row>
    <row r="65" spans="8:9" x14ac:dyDescent="0.25">
      <c r="H65" t="s">
        <v>590</v>
      </c>
      <c r="I65">
        <v>5</v>
      </c>
    </row>
    <row r="66" spans="8:9" x14ac:dyDescent="0.25">
      <c r="H66" t="s">
        <v>591</v>
      </c>
      <c r="I66">
        <v>5</v>
      </c>
    </row>
    <row r="67" spans="8:9" x14ac:dyDescent="0.25">
      <c r="H67" t="s">
        <v>592</v>
      </c>
      <c r="I67">
        <v>4</v>
      </c>
    </row>
    <row r="68" spans="8:9" x14ac:dyDescent="0.25">
      <c r="H68" t="s">
        <v>593</v>
      </c>
      <c r="I68">
        <v>4</v>
      </c>
    </row>
    <row r="69" spans="8:9" x14ac:dyDescent="0.25">
      <c r="H69" t="s">
        <v>594</v>
      </c>
      <c r="I69">
        <v>4</v>
      </c>
    </row>
    <row r="70" spans="8:9" x14ac:dyDescent="0.25">
      <c r="H70" t="s">
        <v>595</v>
      </c>
      <c r="I70">
        <v>4</v>
      </c>
    </row>
    <row r="71" spans="8:9" x14ac:dyDescent="0.25">
      <c r="H71" t="s">
        <v>596</v>
      </c>
      <c r="I71">
        <v>4</v>
      </c>
    </row>
    <row r="72" spans="8:9" x14ac:dyDescent="0.25">
      <c r="H72" t="s">
        <v>597</v>
      </c>
      <c r="I72">
        <v>4</v>
      </c>
    </row>
    <row r="73" spans="8:9" x14ac:dyDescent="0.25">
      <c r="H73" t="s">
        <v>598</v>
      </c>
      <c r="I73">
        <v>4</v>
      </c>
    </row>
    <row r="74" spans="8:9" x14ac:dyDescent="0.25">
      <c r="H74" t="s">
        <v>599</v>
      </c>
      <c r="I74">
        <v>4</v>
      </c>
    </row>
    <row r="75" spans="8:9" x14ac:dyDescent="0.25">
      <c r="H75" t="s">
        <v>600</v>
      </c>
      <c r="I75">
        <v>4</v>
      </c>
    </row>
    <row r="76" spans="8:9" x14ac:dyDescent="0.25">
      <c r="H76" t="s">
        <v>601</v>
      </c>
      <c r="I76">
        <v>3</v>
      </c>
    </row>
    <row r="77" spans="8:9" x14ac:dyDescent="0.25">
      <c r="H77" t="s">
        <v>602</v>
      </c>
      <c r="I77">
        <v>3</v>
      </c>
    </row>
    <row r="78" spans="8:9" x14ac:dyDescent="0.25">
      <c r="H78" t="s">
        <v>603</v>
      </c>
      <c r="I78">
        <v>3</v>
      </c>
    </row>
    <row r="79" spans="8:9" x14ac:dyDescent="0.25">
      <c r="H79" t="s">
        <v>604</v>
      </c>
      <c r="I79">
        <v>3</v>
      </c>
    </row>
    <row r="80" spans="8:9" x14ac:dyDescent="0.25">
      <c r="H80" t="s">
        <v>605</v>
      </c>
      <c r="I80">
        <v>3</v>
      </c>
    </row>
    <row r="81" spans="8:9" x14ac:dyDescent="0.25">
      <c r="H81" t="s">
        <v>606</v>
      </c>
      <c r="I81">
        <v>3</v>
      </c>
    </row>
    <row r="82" spans="8:9" x14ac:dyDescent="0.25">
      <c r="H82" t="s">
        <v>607</v>
      </c>
      <c r="I82">
        <v>2</v>
      </c>
    </row>
    <row r="83" spans="8:9" x14ac:dyDescent="0.25">
      <c r="H83" t="s">
        <v>608</v>
      </c>
      <c r="I83">
        <v>2</v>
      </c>
    </row>
    <row r="84" spans="8:9" x14ac:dyDescent="0.25">
      <c r="H84" t="s">
        <v>609</v>
      </c>
      <c r="I84">
        <v>2</v>
      </c>
    </row>
    <row r="85" spans="8:9" x14ac:dyDescent="0.25">
      <c r="H85" t="s">
        <v>610</v>
      </c>
      <c r="I85">
        <v>2</v>
      </c>
    </row>
    <row r="86" spans="8:9" x14ac:dyDescent="0.25">
      <c r="H86" t="s">
        <v>611</v>
      </c>
      <c r="I86">
        <v>2</v>
      </c>
    </row>
    <row r="87" spans="8:9" x14ac:dyDescent="0.25">
      <c r="H87" t="s">
        <v>612</v>
      </c>
      <c r="I87">
        <v>2</v>
      </c>
    </row>
    <row r="88" spans="8:9" x14ac:dyDescent="0.25">
      <c r="H88" t="s">
        <v>613</v>
      </c>
      <c r="I88">
        <v>2</v>
      </c>
    </row>
    <row r="89" spans="8:9" x14ac:dyDescent="0.25">
      <c r="H89" t="s">
        <v>614</v>
      </c>
      <c r="I89">
        <v>2</v>
      </c>
    </row>
    <row r="90" spans="8:9" x14ac:dyDescent="0.25">
      <c r="H90" t="s">
        <v>615</v>
      </c>
      <c r="I90">
        <v>2</v>
      </c>
    </row>
    <row r="91" spans="8:9" x14ac:dyDescent="0.25">
      <c r="H91" t="s">
        <v>616</v>
      </c>
      <c r="I91">
        <v>2</v>
      </c>
    </row>
    <row r="92" spans="8:9" x14ac:dyDescent="0.25">
      <c r="H92" t="s">
        <v>617</v>
      </c>
      <c r="I92">
        <v>2</v>
      </c>
    </row>
    <row r="93" spans="8:9" x14ac:dyDescent="0.25">
      <c r="H93" t="s">
        <v>618</v>
      </c>
      <c r="I93">
        <v>1</v>
      </c>
    </row>
    <row r="94" spans="8:9" x14ac:dyDescent="0.25">
      <c r="H94" t="s">
        <v>619</v>
      </c>
      <c r="I94">
        <v>1</v>
      </c>
    </row>
    <row r="95" spans="8:9" x14ac:dyDescent="0.25">
      <c r="H95" t="s">
        <v>620</v>
      </c>
      <c r="I95">
        <v>1</v>
      </c>
    </row>
    <row r="96" spans="8:9" x14ac:dyDescent="0.25">
      <c r="H96" t="s">
        <v>621</v>
      </c>
      <c r="I96">
        <v>1</v>
      </c>
    </row>
    <row r="97" spans="8:9" x14ac:dyDescent="0.25">
      <c r="H97" t="s">
        <v>622</v>
      </c>
      <c r="I97">
        <v>1</v>
      </c>
    </row>
    <row r="98" spans="8:9" x14ac:dyDescent="0.25">
      <c r="H98" t="s">
        <v>623</v>
      </c>
      <c r="I98">
        <v>1</v>
      </c>
    </row>
    <row r="99" spans="8:9" x14ac:dyDescent="0.25">
      <c r="H99" t="s">
        <v>624</v>
      </c>
      <c r="I99">
        <v>1</v>
      </c>
    </row>
    <row r="100" spans="8:9" x14ac:dyDescent="0.25">
      <c r="H100" t="s">
        <v>625</v>
      </c>
      <c r="I100">
        <v>1</v>
      </c>
    </row>
    <row r="101" spans="8:9" x14ac:dyDescent="0.25">
      <c r="H101" t="s">
        <v>626</v>
      </c>
      <c r="I101">
        <v>1</v>
      </c>
    </row>
    <row r="102" spans="8:9" x14ac:dyDescent="0.25">
      <c r="H102" t="s">
        <v>627</v>
      </c>
      <c r="I102">
        <v>1</v>
      </c>
    </row>
    <row r="103" spans="8:9" x14ac:dyDescent="0.25">
      <c r="H103" t="s">
        <v>628</v>
      </c>
      <c r="I103">
        <v>1</v>
      </c>
    </row>
    <row r="104" spans="8:9" x14ac:dyDescent="0.25">
      <c r="H104" t="s">
        <v>629</v>
      </c>
      <c r="I104">
        <v>1</v>
      </c>
    </row>
    <row r="105" spans="8:9" x14ac:dyDescent="0.25">
      <c r="H105" t="s">
        <v>630</v>
      </c>
      <c r="I105">
        <v>1</v>
      </c>
    </row>
    <row r="106" spans="8:9" x14ac:dyDescent="0.25">
      <c r="H106" t="s">
        <v>631</v>
      </c>
      <c r="I106">
        <v>1</v>
      </c>
    </row>
    <row r="107" spans="8:9" x14ac:dyDescent="0.25">
      <c r="H107" t="s">
        <v>632</v>
      </c>
      <c r="I107">
        <v>1</v>
      </c>
    </row>
    <row r="108" spans="8:9" x14ac:dyDescent="0.25">
      <c r="H108" t="s">
        <v>633</v>
      </c>
      <c r="I108">
        <v>1</v>
      </c>
    </row>
    <row r="109" spans="8:9" x14ac:dyDescent="0.25">
      <c r="H109" t="s">
        <v>634</v>
      </c>
      <c r="I109">
        <v>1</v>
      </c>
    </row>
    <row r="110" spans="8:9" x14ac:dyDescent="0.25">
      <c r="H110" t="s">
        <v>635</v>
      </c>
      <c r="I110">
        <v>1</v>
      </c>
    </row>
    <row r="111" spans="8:9" x14ac:dyDescent="0.25">
      <c r="H111" t="s">
        <v>636</v>
      </c>
      <c r="I111">
        <v>1</v>
      </c>
    </row>
    <row r="112" spans="8:9" x14ac:dyDescent="0.25">
      <c r="H112" t="s">
        <v>637</v>
      </c>
      <c r="I112">
        <v>1</v>
      </c>
    </row>
  </sheetData>
  <sortState xmlns:xlrd2="http://schemas.microsoft.com/office/spreadsheetml/2017/richdata2" ref="A8:B51">
    <sortCondition ref="A8:A51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EC6BE-5958-4963-B64C-36DB4AE043EB}">
  <sheetPr>
    <pageSetUpPr fitToPage="1"/>
  </sheetPr>
  <dimension ref="A1:AS333"/>
  <sheetViews>
    <sheetView workbookViewId="0">
      <selection activeCell="D3" sqref="D3"/>
    </sheetView>
  </sheetViews>
  <sheetFormatPr defaultRowHeight="15" x14ac:dyDescent="0.25"/>
  <cols>
    <col min="2" max="2" width="32.85546875" customWidth="1"/>
    <col min="3" max="3" width="12.42578125" customWidth="1"/>
    <col min="4" max="13" width="12.140625" customWidth="1"/>
    <col min="14" max="45" width="10.85546875" customWidth="1"/>
  </cols>
  <sheetData>
    <row r="1" spans="1:45" x14ac:dyDescent="0.25">
      <c r="A1" s="1" t="s">
        <v>0</v>
      </c>
    </row>
    <row r="2" spans="1:45" x14ac:dyDescent="0.25">
      <c r="A2" s="1" t="s">
        <v>1</v>
      </c>
      <c r="C2" s="119" t="s">
        <v>777</v>
      </c>
    </row>
    <row r="3" spans="1:45" x14ac:dyDescent="0.25">
      <c r="A3" s="116" t="s">
        <v>775</v>
      </c>
    </row>
    <row r="4" spans="1:45" x14ac:dyDescent="0.25">
      <c r="A4" s="117" t="s">
        <v>774</v>
      </c>
    </row>
    <row r="5" spans="1:45" x14ac:dyDescent="0.25">
      <c r="D5" s="56">
        <v>0.70355972865475658</v>
      </c>
      <c r="E5" s="56">
        <v>0.76479473661928365</v>
      </c>
      <c r="F5" s="56">
        <v>0.36865759149662836</v>
      </c>
      <c r="G5" s="56">
        <v>0.78667347031427071</v>
      </c>
      <c r="H5" s="56">
        <v>0.72716308489276071</v>
      </c>
      <c r="I5" s="56">
        <v>0.77278999370717416</v>
      </c>
      <c r="J5" s="56">
        <v>0.26163463431626455</v>
      </c>
      <c r="K5" s="56">
        <v>0.56380978664815262</v>
      </c>
      <c r="L5" s="56">
        <v>0.69521884667918965</v>
      </c>
      <c r="M5" s="56">
        <v>0.76839589049414547</v>
      </c>
      <c r="N5" s="56">
        <v>0.80846540964906388</v>
      </c>
      <c r="O5" s="56">
        <v>0.48997905554381943</v>
      </c>
      <c r="P5" s="56">
        <v>0.56388304265766476</v>
      </c>
      <c r="Q5" s="56">
        <v>0.46621455325124633</v>
      </c>
      <c r="R5" s="56">
        <v>0.76951519782645617</v>
      </c>
      <c r="S5" s="56">
        <v>0.71032976049385932</v>
      </c>
      <c r="T5" s="56">
        <v>0.69791239584054643</v>
      </c>
      <c r="U5" s="56">
        <v>0.41550318773048628</v>
      </c>
      <c r="V5" s="56">
        <v>0.72308222102191932</v>
      </c>
      <c r="W5" s="56">
        <v>0.29792592106000004</v>
      </c>
      <c r="X5" s="56">
        <v>0.34570397844728867</v>
      </c>
      <c r="Y5" s="56">
        <v>0.33312011327076263</v>
      </c>
      <c r="Z5" s="56">
        <v>0.39943685657878641</v>
      </c>
      <c r="AA5" s="56">
        <v>0.39154281439339561</v>
      </c>
      <c r="AB5" s="56">
        <v>0.30783164937729779</v>
      </c>
      <c r="AC5" s="56">
        <v>0.35869986788180641</v>
      </c>
      <c r="AD5" s="56">
        <v>0.47726846361925013</v>
      </c>
      <c r="AE5" s="56">
        <v>0.38333098127863946</v>
      </c>
      <c r="AF5" s="56">
        <v>0.74623772847399605</v>
      </c>
      <c r="AG5" s="56">
        <v>0.58818335685983902</v>
      </c>
      <c r="AH5" s="56">
        <v>0.55450425685282556</v>
      </c>
      <c r="AI5" s="56">
        <v>0.56842836464694402</v>
      </c>
      <c r="AJ5" s="56">
        <v>0.60416803060815671</v>
      </c>
      <c r="AK5" s="56">
        <v>0.76138776122961127</v>
      </c>
      <c r="AL5" s="56">
        <v>0.78610919400503521</v>
      </c>
      <c r="AM5" s="56">
        <v>0.7014882819703373</v>
      </c>
      <c r="AN5" s="56">
        <v>0.32140692306914947</v>
      </c>
      <c r="AO5" s="56">
        <v>0.62913516459415186</v>
      </c>
      <c r="AP5" s="56">
        <v>0.62433550151949979</v>
      </c>
      <c r="AQ5" s="56">
        <v>0.53845459313287658</v>
      </c>
      <c r="AR5" s="56">
        <v>0.29156847063577823</v>
      </c>
      <c r="AS5" s="56">
        <v>0.85794792161206934</v>
      </c>
    </row>
    <row r="6" spans="1:45" ht="15.75" thickBot="1" x14ac:dyDescent="0.3">
      <c r="A6" s="1" t="s">
        <v>494</v>
      </c>
      <c r="B6" t="s">
        <v>500</v>
      </c>
      <c r="C6" t="s">
        <v>499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  <c r="L6">
        <v>11</v>
      </c>
      <c r="M6">
        <v>12</v>
      </c>
      <c r="N6">
        <v>13</v>
      </c>
      <c r="O6">
        <v>14</v>
      </c>
      <c r="P6">
        <v>15</v>
      </c>
      <c r="Q6">
        <v>16</v>
      </c>
      <c r="R6">
        <v>17</v>
      </c>
      <c r="S6">
        <v>18</v>
      </c>
      <c r="T6">
        <v>19</v>
      </c>
      <c r="U6">
        <v>20</v>
      </c>
      <c r="V6">
        <v>21</v>
      </c>
      <c r="W6">
        <v>22</v>
      </c>
      <c r="X6">
        <v>23</v>
      </c>
      <c r="Y6">
        <v>24</v>
      </c>
      <c r="Z6">
        <v>25</v>
      </c>
      <c r="AA6">
        <v>26</v>
      </c>
      <c r="AB6">
        <v>27</v>
      </c>
      <c r="AC6">
        <v>28</v>
      </c>
      <c r="AD6">
        <v>29</v>
      </c>
      <c r="AE6">
        <v>30</v>
      </c>
      <c r="AF6">
        <v>31</v>
      </c>
      <c r="AG6">
        <v>32</v>
      </c>
      <c r="AH6">
        <v>33</v>
      </c>
      <c r="AI6">
        <v>34</v>
      </c>
      <c r="AJ6">
        <v>35</v>
      </c>
      <c r="AK6">
        <v>36</v>
      </c>
      <c r="AL6">
        <v>37</v>
      </c>
      <c r="AM6">
        <v>38</v>
      </c>
      <c r="AN6">
        <v>39</v>
      </c>
      <c r="AO6">
        <v>40</v>
      </c>
      <c r="AP6">
        <v>41</v>
      </c>
      <c r="AQ6">
        <v>42</v>
      </c>
      <c r="AR6">
        <v>43</v>
      </c>
      <c r="AS6">
        <v>44</v>
      </c>
    </row>
    <row r="7" spans="1:45" ht="54" customHeight="1" thickBot="1" x14ac:dyDescent="0.3">
      <c r="A7" s="4" t="s">
        <v>4</v>
      </c>
      <c r="B7" s="5" t="s">
        <v>5</v>
      </c>
      <c r="C7" s="118" t="s">
        <v>776</v>
      </c>
      <c r="D7" s="69" t="s">
        <v>654</v>
      </c>
      <c r="E7" s="69" t="s">
        <v>533</v>
      </c>
      <c r="F7" s="69" t="s">
        <v>665</v>
      </c>
      <c r="G7" s="69" t="s">
        <v>666</v>
      </c>
      <c r="H7" s="69" t="s">
        <v>667</v>
      </c>
      <c r="I7" s="69" t="s">
        <v>668</v>
      </c>
      <c r="J7" s="69" t="s">
        <v>669</v>
      </c>
      <c r="K7" s="69" t="s">
        <v>541</v>
      </c>
      <c r="L7" s="69" t="s">
        <v>572</v>
      </c>
      <c r="M7" s="69" t="s">
        <v>573</v>
      </c>
      <c r="N7" s="69" t="s">
        <v>574</v>
      </c>
      <c r="O7" s="69" t="s">
        <v>670</v>
      </c>
      <c r="P7" s="69" t="s">
        <v>671</v>
      </c>
      <c r="Q7" s="69" t="s">
        <v>672</v>
      </c>
      <c r="R7" s="69" t="s">
        <v>673</v>
      </c>
      <c r="S7" s="69" t="s">
        <v>674</v>
      </c>
      <c r="T7" s="69" t="s">
        <v>550</v>
      </c>
      <c r="U7" s="69" t="s">
        <v>539</v>
      </c>
      <c r="V7" s="69" t="s">
        <v>675</v>
      </c>
      <c r="W7" s="69" t="s">
        <v>676</v>
      </c>
      <c r="X7" s="69" t="s">
        <v>677</v>
      </c>
      <c r="Y7" s="69" t="s">
        <v>678</v>
      </c>
      <c r="Z7" s="69" t="s">
        <v>639</v>
      </c>
      <c r="AA7" s="69" t="s">
        <v>653</v>
      </c>
      <c r="AB7" s="69" t="s">
        <v>679</v>
      </c>
      <c r="AC7" s="69" t="s">
        <v>651</v>
      </c>
      <c r="AD7" s="69" t="s">
        <v>650</v>
      </c>
      <c r="AE7" s="69" t="s">
        <v>649</v>
      </c>
      <c r="AF7" s="69" t="s">
        <v>648</v>
      </c>
      <c r="AG7" s="69" t="s">
        <v>680</v>
      </c>
      <c r="AH7" s="69" t="s">
        <v>681</v>
      </c>
      <c r="AI7" s="69" t="s">
        <v>682</v>
      </c>
      <c r="AJ7" s="69" t="s">
        <v>560</v>
      </c>
      <c r="AK7" s="69" t="s">
        <v>683</v>
      </c>
      <c r="AL7" s="69" t="s">
        <v>562</v>
      </c>
      <c r="AM7" s="69" t="s">
        <v>643</v>
      </c>
      <c r="AN7" s="69" t="s">
        <v>684</v>
      </c>
      <c r="AO7" s="69" t="s">
        <v>641</v>
      </c>
      <c r="AP7" s="69" t="s">
        <v>685</v>
      </c>
      <c r="AQ7" s="69" t="s">
        <v>642</v>
      </c>
      <c r="AR7" s="69" t="s">
        <v>540</v>
      </c>
      <c r="AS7" s="69" t="s">
        <v>686</v>
      </c>
    </row>
    <row r="8" spans="1:45" x14ac:dyDescent="0.25">
      <c r="A8" s="1"/>
      <c r="B8" t="s">
        <v>658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</row>
    <row r="9" spans="1:45" x14ac:dyDescent="0.25">
      <c r="A9" t="s">
        <v>398</v>
      </c>
      <c r="B9" t="s">
        <v>399</v>
      </c>
      <c r="C9" s="8">
        <v>471.74400000000003</v>
      </c>
      <c r="D9" s="8">
        <f>+$C9*D$5</f>
        <v>331.90008063450949</v>
      </c>
      <c r="E9" s="8">
        <f t="shared" ref="E9:E72" si="0">+$C9*E$5</f>
        <v>360.78732823172737</v>
      </c>
      <c r="F9" s="8">
        <f t="shared" ref="F9:F72" si="1">+$C9*F$5</f>
        <v>173.91200684298545</v>
      </c>
      <c r="G9" s="8">
        <f t="shared" ref="G9:G72" si="2">+$C9*G$5</f>
        <v>371.10848957993534</v>
      </c>
      <c r="H9" s="8">
        <f t="shared" ref="H9:H72" si="3">+$C9*H$5</f>
        <v>343.03482231965052</v>
      </c>
      <c r="I9" s="8">
        <f t="shared" ref="I9:I72" si="4">+$C9*I$5</f>
        <v>364.55904279139719</v>
      </c>
      <c r="J9" s="8">
        <f t="shared" ref="J9:J72" si="5">+$C9*J$5</f>
        <v>123.42456893089191</v>
      </c>
      <c r="K9" s="8">
        <f t="shared" ref="K9:K72" si="6">+$C9*K$5</f>
        <v>265.97388399254612</v>
      </c>
      <c r="L9" s="8">
        <f t="shared" ref="L9:L72" si="7">+$C9*L$5</f>
        <v>327.96531960782767</v>
      </c>
      <c r="M9" s="8">
        <f t="shared" ref="M9:AB72" si="8">+$C9*M$5</f>
        <v>362.48615096527016</v>
      </c>
      <c r="N9" s="8">
        <f t="shared" si="8"/>
        <v>381.38870620948802</v>
      </c>
      <c r="O9" s="8">
        <f t="shared" si="8"/>
        <v>231.14467957846358</v>
      </c>
      <c r="P9" s="8">
        <f t="shared" si="8"/>
        <v>266.00844207549744</v>
      </c>
      <c r="Q9" s="8">
        <f t="shared" si="8"/>
        <v>219.93391820895596</v>
      </c>
      <c r="R9" s="8">
        <f t="shared" si="8"/>
        <v>363.01417748344375</v>
      </c>
      <c r="S9" s="8">
        <f t="shared" si="8"/>
        <v>335.0938025344152</v>
      </c>
      <c r="T9" s="8">
        <f t="shared" si="8"/>
        <v>329.23598526340277</v>
      </c>
      <c r="U9" s="8">
        <f t="shared" si="8"/>
        <v>196.01113579273053</v>
      </c>
      <c r="V9" s="8">
        <f t="shared" si="8"/>
        <v>341.10969927376431</v>
      </c>
      <c r="W9" s="8">
        <f t="shared" si="8"/>
        <v>140.54476570452866</v>
      </c>
      <c r="X9" s="8">
        <f t="shared" si="8"/>
        <v>163.08377760863775</v>
      </c>
      <c r="Y9" s="8">
        <f t="shared" si="8"/>
        <v>157.14741471480266</v>
      </c>
      <c r="Z9" s="8">
        <f t="shared" si="8"/>
        <v>188.43194046990303</v>
      </c>
      <c r="AA9" s="8">
        <f t="shared" si="8"/>
        <v>184.70797343319802</v>
      </c>
      <c r="AB9" s="8">
        <f t="shared" si="8"/>
        <v>145.21773360384398</v>
      </c>
      <c r="AC9" s="8">
        <f t="shared" ref="O9:AS17" si="9">+$C9*AC$5</f>
        <v>169.21451047403488</v>
      </c>
      <c r="AD9" s="8">
        <f t="shared" si="9"/>
        <v>225.14853410159955</v>
      </c>
      <c r="AE9" s="8">
        <f t="shared" si="9"/>
        <v>180.83409043231052</v>
      </c>
      <c r="AF9" s="8">
        <f t="shared" si="9"/>
        <v>352.03317098123682</v>
      </c>
      <c r="AG9" s="8">
        <f t="shared" si="9"/>
        <v>277.47196949848791</v>
      </c>
      <c r="AH9" s="8">
        <f t="shared" si="9"/>
        <v>261.58405614477937</v>
      </c>
      <c r="AI9" s="8">
        <f t="shared" si="9"/>
        <v>268.15267045200795</v>
      </c>
      <c r="AJ9" s="8">
        <f>+$C9*AJ$5</f>
        <v>285.01264343121431</v>
      </c>
      <c r="AK9" s="8">
        <f t="shared" si="9"/>
        <v>359.18010803350177</v>
      </c>
      <c r="AL9" s="8">
        <f t="shared" si="9"/>
        <v>370.84229561671134</v>
      </c>
      <c r="AM9" s="8">
        <f t="shared" si="9"/>
        <v>330.92288808981482</v>
      </c>
      <c r="AN9" s="8">
        <f t="shared" si="9"/>
        <v>151.62178751633286</v>
      </c>
      <c r="AO9" s="8">
        <f t="shared" si="9"/>
        <v>296.79073908630357</v>
      </c>
      <c r="AP9" s="8">
        <f t="shared" si="9"/>
        <v>294.52652682881495</v>
      </c>
      <c r="AQ9" s="8">
        <f t="shared" si="9"/>
        <v>254.01272358287574</v>
      </c>
      <c r="AR9" s="8">
        <f t="shared" si="9"/>
        <v>137.54567661160456</v>
      </c>
      <c r="AS9" s="8">
        <f t="shared" si="9"/>
        <v>404.73178433296408</v>
      </c>
    </row>
    <row r="10" spans="1:45" x14ac:dyDescent="0.25">
      <c r="A10" t="s">
        <v>400</v>
      </c>
      <c r="B10" t="s">
        <v>401</v>
      </c>
      <c r="C10" s="8">
        <v>576.57600000000002</v>
      </c>
      <c r="D10" s="8">
        <f t="shared" ref="D10:D72" si="10">+$C10*D$5</f>
        <v>405.65565410884494</v>
      </c>
      <c r="E10" s="8">
        <f t="shared" si="0"/>
        <v>440.96229006100009</v>
      </c>
      <c r="F10" s="8">
        <f t="shared" si="1"/>
        <v>212.55911947476</v>
      </c>
      <c r="G10" s="8">
        <f t="shared" si="2"/>
        <v>453.57704281992096</v>
      </c>
      <c r="H10" s="8">
        <f t="shared" si="3"/>
        <v>419.26478283512841</v>
      </c>
      <c r="I10" s="8">
        <f t="shared" si="4"/>
        <v>445.57216341170766</v>
      </c>
      <c r="J10" s="8">
        <f t="shared" si="5"/>
        <v>150.85225091553454</v>
      </c>
      <c r="K10" s="8">
        <f t="shared" si="6"/>
        <v>325.07919154644526</v>
      </c>
      <c r="L10" s="8">
        <f t="shared" si="7"/>
        <v>400.84650174290044</v>
      </c>
      <c r="M10" s="8">
        <f t="shared" si="8"/>
        <v>443.03862895755242</v>
      </c>
      <c r="N10" s="8">
        <f t="shared" si="8"/>
        <v>466.14175203381865</v>
      </c>
      <c r="O10" s="8">
        <f t="shared" si="9"/>
        <v>282.51016392923322</v>
      </c>
      <c r="P10" s="8">
        <f t="shared" si="9"/>
        <v>325.12142920338573</v>
      </c>
      <c r="Q10" s="8">
        <f t="shared" si="9"/>
        <v>268.80812225539063</v>
      </c>
      <c r="R10" s="8">
        <f t="shared" si="9"/>
        <v>443.68399470198682</v>
      </c>
      <c r="S10" s="8">
        <f t="shared" si="9"/>
        <v>409.55909198650744</v>
      </c>
      <c r="T10" s="8">
        <f t="shared" si="9"/>
        <v>402.39953754415893</v>
      </c>
      <c r="U10" s="8">
        <f t="shared" si="9"/>
        <v>239.56916596889286</v>
      </c>
      <c r="V10" s="8">
        <f t="shared" si="9"/>
        <v>416.91185466793416</v>
      </c>
      <c r="W10" s="8">
        <f t="shared" si="9"/>
        <v>171.77693586109058</v>
      </c>
      <c r="X10" s="8">
        <f t="shared" si="9"/>
        <v>199.32461707722393</v>
      </c>
      <c r="Y10" s="8">
        <f t="shared" si="9"/>
        <v>192.06906242920323</v>
      </c>
      <c r="Z10" s="8">
        <f t="shared" si="9"/>
        <v>230.30570501877037</v>
      </c>
      <c r="AA10" s="8">
        <f t="shared" si="9"/>
        <v>225.75418975168648</v>
      </c>
      <c r="AB10" s="8">
        <f t="shared" si="9"/>
        <v>177.48834107136486</v>
      </c>
      <c r="AC10" s="8">
        <f t="shared" si="9"/>
        <v>206.81773502382043</v>
      </c>
      <c r="AD10" s="8">
        <f t="shared" si="9"/>
        <v>275.18154167973279</v>
      </c>
      <c r="AE10" s="8">
        <f t="shared" si="9"/>
        <v>221.01944386171283</v>
      </c>
      <c r="AF10" s="8">
        <f t="shared" si="9"/>
        <v>430.26276453262278</v>
      </c>
      <c r="AG10" s="8">
        <f t="shared" si="9"/>
        <v>339.13240716481857</v>
      </c>
      <c r="AH10" s="8">
        <f t="shared" si="9"/>
        <v>319.71384639917477</v>
      </c>
      <c r="AI10" s="8">
        <f t="shared" si="9"/>
        <v>327.74215277467641</v>
      </c>
      <c r="AJ10" s="8">
        <f t="shared" si="9"/>
        <v>348.3487864159286</v>
      </c>
      <c r="AK10" s="8">
        <f t="shared" si="9"/>
        <v>438.99790981872434</v>
      </c>
      <c r="AL10" s="8">
        <f t="shared" si="9"/>
        <v>453.25169464264718</v>
      </c>
      <c r="AM10" s="8">
        <f t="shared" si="9"/>
        <v>404.46130766532923</v>
      </c>
      <c r="AN10" s="8">
        <f t="shared" si="9"/>
        <v>185.31551807551793</v>
      </c>
      <c r="AO10" s="8">
        <f t="shared" si="9"/>
        <v>362.74423666103775</v>
      </c>
      <c r="AP10" s="8">
        <f t="shared" si="9"/>
        <v>359.97686612410712</v>
      </c>
      <c r="AQ10" s="8">
        <f t="shared" si="9"/>
        <v>310.45999549018148</v>
      </c>
      <c r="AR10" s="8">
        <f t="shared" si="9"/>
        <v>168.11138252529449</v>
      </c>
      <c r="AS10" s="8">
        <f t="shared" si="9"/>
        <v>494.67218085140053</v>
      </c>
    </row>
    <row r="11" spans="1:45" x14ac:dyDescent="0.25">
      <c r="A11" t="s">
        <v>402</v>
      </c>
      <c r="B11" t="s">
        <v>403</v>
      </c>
      <c r="C11" s="8">
        <v>673.76400000000012</v>
      </c>
      <c r="D11" s="8">
        <f t="shared" si="10"/>
        <v>474.03321701734347</v>
      </c>
      <c r="E11" s="8">
        <f t="shared" si="0"/>
        <v>515.29116092355514</v>
      </c>
      <c r="F11" s="8">
        <f t="shared" si="1"/>
        <v>248.38821347713434</v>
      </c>
      <c r="G11" s="8">
        <f t="shared" si="2"/>
        <v>530.03226405282442</v>
      </c>
      <c r="H11" s="8">
        <f t="shared" si="3"/>
        <v>489.93630872968612</v>
      </c>
      <c r="I11" s="8">
        <f t="shared" si="4"/>
        <v>520.67807732012056</v>
      </c>
      <c r="J11" s="8">
        <f t="shared" si="5"/>
        <v>176.27999775546371</v>
      </c>
      <c r="K11" s="8">
        <f t="shared" si="6"/>
        <v>379.87473709120599</v>
      </c>
      <c r="L11" s="8">
        <f t="shared" si="7"/>
        <v>468.41343101395762</v>
      </c>
      <c r="M11" s="8">
        <f t="shared" si="8"/>
        <v>517.71748876289757</v>
      </c>
      <c r="N11" s="8">
        <f t="shared" si="8"/>
        <v>544.71488826679195</v>
      </c>
      <c r="O11" s="8">
        <f t="shared" si="9"/>
        <v>330.13024837942601</v>
      </c>
      <c r="P11" s="8">
        <f t="shared" si="9"/>
        <v>379.92409435319888</v>
      </c>
      <c r="Q11" s="8">
        <f t="shared" si="9"/>
        <v>314.11858225677281</v>
      </c>
      <c r="R11" s="8">
        <f t="shared" si="9"/>
        <v>518.47163774834451</v>
      </c>
      <c r="S11" s="8">
        <f t="shared" si="9"/>
        <v>478.59462074938472</v>
      </c>
      <c r="T11" s="8">
        <f t="shared" si="9"/>
        <v>470.22824747111002</v>
      </c>
      <c r="U11" s="8">
        <f t="shared" si="9"/>
        <v>279.95108977804341</v>
      </c>
      <c r="V11" s="8">
        <f t="shared" si="9"/>
        <v>487.18676956461252</v>
      </c>
      <c r="W11" s="8">
        <f t="shared" si="9"/>
        <v>200.7317602770699</v>
      </c>
      <c r="X11" s="8">
        <f t="shared" si="9"/>
        <v>232.92289533455906</v>
      </c>
      <c r="Y11" s="8">
        <f t="shared" si="9"/>
        <v>224.44433999776214</v>
      </c>
      <c r="Z11" s="8">
        <f t="shared" si="9"/>
        <v>269.12617423594952</v>
      </c>
      <c r="AA11" s="8">
        <f t="shared" si="9"/>
        <v>263.80745279695185</v>
      </c>
      <c r="AB11" s="8">
        <f t="shared" si="9"/>
        <v>207.40588341104569</v>
      </c>
      <c r="AC11" s="8">
        <f t="shared" si="9"/>
        <v>241.67905778351746</v>
      </c>
      <c r="AD11" s="8">
        <f t="shared" si="9"/>
        <v>321.5663091219605</v>
      </c>
      <c r="AE11" s="8">
        <f t="shared" si="9"/>
        <v>258.27461527022126</v>
      </c>
      <c r="AF11" s="8">
        <f t="shared" si="9"/>
        <v>502.78811688755354</v>
      </c>
      <c r="AG11" s="8">
        <f t="shared" si="9"/>
        <v>396.29677125131263</v>
      </c>
      <c r="AH11" s="8">
        <f t="shared" si="9"/>
        <v>373.60500611418723</v>
      </c>
      <c r="AI11" s="8">
        <f t="shared" si="9"/>
        <v>382.98656867798366</v>
      </c>
      <c r="AJ11" s="8">
        <f t="shared" si="9"/>
        <v>407.0666689746742</v>
      </c>
      <c r="AK11" s="8">
        <f t="shared" si="9"/>
        <v>512.99566355710795</v>
      </c>
      <c r="AL11" s="8">
        <f t="shared" si="9"/>
        <v>529.65207498960865</v>
      </c>
      <c r="AM11" s="8">
        <f t="shared" si="9"/>
        <v>472.63755081346244</v>
      </c>
      <c r="AN11" s="8">
        <f t="shared" si="9"/>
        <v>216.55241411476246</v>
      </c>
      <c r="AO11" s="8">
        <f t="shared" si="9"/>
        <v>423.88862503761419</v>
      </c>
      <c r="AP11" s="8">
        <f t="shared" si="9"/>
        <v>420.65478484578432</v>
      </c>
      <c r="AQ11" s="8">
        <f t="shared" si="9"/>
        <v>362.79132048757953</v>
      </c>
      <c r="AR11" s="8">
        <f t="shared" si="9"/>
        <v>196.44833904944451</v>
      </c>
      <c r="AS11" s="8">
        <f t="shared" si="9"/>
        <v>578.05442345703443</v>
      </c>
    </row>
    <row r="12" spans="1:45" x14ac:dyDescent="0.25">
      <c r="A12" t="s">
        <v>259</v>
      </c>
      <c r="B12" t="s">
        <v>260</v>
      </c>
      <c r="C12" s="8">
        <v>98.280000000000015</v>
      </c>
      <c r="D12" s="8">
        <f t="shared" si="10"/>
        <v>69.145850132189494</v>
      </c>
      <c r="E12" s="8">
        <f t="shared" si="0"/>
        <v>75.164026714943205</v>
      </c>
      <c r="F12" s="8">
        <f t="shared" si="1"/>
        <v>36.231668092288643</v>
      </c>
      <c r="G12" s="8">
        <f t="shared" si="2"/>
        <v>77.314268662486541</v>
      </c>
      <c r="H12" s="8">
        <f t="shared" si="3"/>
        <v>71.465587983260534</v>
      </c>
      <c r="I12" s="8">
        <f t="shared" si="4"/>
        <v>75.949800581541083</v>
      </c>
      <c r="J12" s="8">
        <f t="shared" si="5"/>
        <v>25.713451860602483</v>
      </c>
      <c r="K12" s="8">
        <f t="shared" si="6"/>
        <v>55.411225831780449</v>
      </c>
      <c r="L12" s="8">
        <f t="shared" si="7"/>
        <v>68.326108251630771</v>
      </c>
      <c r="M12" s="8">
        <f t="shared" si="8"/>
        <v>75.517948117764632</v>
      </c>
      <c r="N12" s="8">
        <f t="shared" si="8"/>
        <v>79.455980460310016</v>
      </c>
      <c r="O12" s="8">
        <f t="shared" si="9"/>
        <v>48.155141578846582</v>
      </c>
      <c r="P12" s="8">
        <f t="shared" si="9"/>
        <v>55.418425432395303</v>
      </c>
      <c r="Q12" s="8">
        <f t="shared" si="9"/>
        <v>45.819566293532496</v>
      </c>
      <c r="R12" s="8">
        <f t="shared" si="9"/>
        <v>75.627953642384128</v>
      </c>
      <c r="S12" s="8">
        <f t="shared" si="9"/>
        <v>69.81120886133651</v>
      </c>
      <c r="T12" s="8">
        <f t="shared" si="9"/>
        <v>68.590830263208915</v>
      </c>
      <c r="U12" s="8">
        <f t="shared" si="9"/>
        <v>40.835653290152194</v>
      </c>
      <c r="V12" s="8">
        <f t="shared" si="9"/>
        <v>71.064520682034242</v>
      </c>
      <c r="W12" s="8">
        <f t="shared" si="9"/>
        <v>29.28015952177681</v>
      </c>
      <c r="X12" s="8">
        <f t="shared" si="9"/>
        <v>33.975787001799539</v>
      </c>
      <c r="Y12" s="8">
        <f t="shared" si="9"/>
        <v>32.739044732250555</v>
      </c>
      <c r="Z12" s="8">
        <f t="shared" si="9"/>
        <v>39.256654264563132</v>
      </c>
      <c r="AA12" s="8">
        <f t="shared" si="9"/>
        <v>38.480827798582929</v>
      </c>
      <c r="AB12" s="8">
        <f t="shared" si="9"/>
        <v>30.253694500800833</v>
      </c>
      <c r="AC12" s="8">
        <f t="shared" si="9"/>
        <v>35.253023015423942</v>
      </c>
      <c r="AD12" s="8">
        <f t="shared" si="9"/>
        <v>46.905944604499908</v>
      </c>
      <c r="AE12" s="8">
        <f t="shared" si="9"/>
        <v>37.673768840064689</v>
      </c>
      <c r="AF12" s="8">
        <f t="shared" si="9"/>
        <v>73.340243954424338</v>
      </c>
      <c r="AG12" s="8">
        <f t="shared" si="9"/>
        <v>57.806660312184988</v>
      </c>
      <c r="AH12" s="8">
        <f t="shared" si="9"/>
        <v>54.496678363495704</v>
      </c>
      <c r="AI12" s="8">
        <f t="shared" si="9"/>
        <v>55.865139677501666</v>
      </c>
      <c r="AJ12" s="8">
        <f t="shared" si="9"/>
        <v>59.377634048169654</v>
      </c>
      <c r="AK12" s="8">
        <f t="shared" si="9"/>
        <v>74.829189173646213</v>
      </c>
      <c r="AL12" s="8">
        <f t="shared" si="9"/>
        <v>77.258811586814872</v>
      </c>
      <c r="AM12" s="8">
        <f t="shared" si="9"/>
        <v>68.942268352044763</v>
      </c>
      <c r="AN12" s="8">
        <f t="shared" si="9"/>
        <v>31.587872399236016</v>
      </c>
      <c r="AO12" s="8">
        <f t="shared" si="9"/>
        <v>61.831403976313254</v>
      </c>
      <c r="AP12" s="8">
        <f t="shared" si="9"/>
        <v>61.359693089336446</v>
      </c>
      <c r="AQ12" s="8">
        <f t="shared" si="9"/>
        <v>52.919317413099115</v>
      </c>
      <c r="AR12" s="8">
        <f t="shared" si="9"/>
        <v>28.655349294084289</v>
      </c>
      <c r="AS12" s="8">
        <f t="shared" si="9"/>
        <v>84.319121736034191</v>
      </c>
    </row>
    <row r="13" spans="1:45" x14ac:dyDescent="0.25">
      <c r="A13" t="s">
        <v>390</v>
      </c>
      <c r="B13" t="s">
        <v>391</v>
      </c>
      <c r="C13" s="8">
        <v>514.33200000000011</v>
      </c>
      <c r="D13" s="8">
        <f t="shared" si="10"/>
        <v>361.86328235845832</v>
      </c>
      <c r="E13" s="8">
        <f t="shared" si="0"/>
        <v>393.35840647486947</v>
      </c>
      <c r="F13" s="8">
        <f t="shared" si="1"/>
        <v>189.61239634964389</v>
      </c>
      <c r="G13" s="8">
        <f t="shared" si="2"/>
        <v>404.61133933367955</v>
      </c>
      <c r="H13" s="8">
        <f t="shared" si="3"/>
        <v>374.0032437790635</v>
      </c>
      <c r="I13" s="8">
        <f t="shared" si="4"/>
        <v>397.4706230433984</v>
      </c>
      <c r="J13" s="8">
        <f t="shared" si="5"/>
        <v>134.567064737153</v>
      </c>
      <c r="K13" s="8">
        <f t="shared" si="6"/>
        <v>289.98541518631771</v>
      </c>
      <c r="L13" s="8">
        <f t="shared" si="7"/>
        <v>357.57329985020107</v>
      </c>
      <c r="M13" s="8">
        <f t="shared" si="8"/>
        <v>395.21059514963491</v>
      </c>
      <c r="N13" s="8">
        <f t="shared" si="8"/>
        <v>415.8196310756224</v>
      </c>
      <c r="O13" s="8">
        <f t="shared" si="9"/>
        <v>252.01190759596378</v>
      </c>
      <c r="P13" s="8">
        <f t="shared" si="9"/>
        <v>290.0230930962021</v>
      </c>
      <c r="Q13" s="8">
        <f t="shared" si="9"/>
        <v>239.78906360282008</v>
      </c>
      <c r="R13" s="8">
        <f t="shared" si="9"/>
        <v>395.78629072847696</v>
      </c>
      <c r="S13" s="8">
        <f t="shared" si="9"/>
        <v>365.34532637432773</v>
      </c>
      <c r="T13" s="8">
        <f t="shared" si="9"/>
        <v>358.95867837745999</v>
      </c>
      <c r="U13" s="8">
        <f t="shared" si="9"/>
        <v>213.70658555179651</v>
      </c>
      <c r="V13" s="8">
        <f t="shared" si="9"/>
        <v>371.9043249026459</v>
      </c>
      <c r="W13" s="8">
        <f t="shared" si="9"/>
        <v>153.23283483063199</v>
      </c>
      <c r="X13" s="8">
        <f t="shared" si="9"/>
        <v>177.80661864275092</v>
      </c>
      <c r="Y13" s="8">
        <f t="shared" si="9"/>
        <v>171.33433409877793</v>
      </c>
      <c r="Z13" s="8">
        <f t="shared" si="9"/>
        <v>205.44315731788041</v>
      </c>
      <c r="AA13" s="8">
        <f t="shared" si="9"/>
        <v>201.38299881258399</v>
      </c>
      <c r="AB13" s="8">
        <f t="shared" si="9"/>
        <v>158.32766788752437</v>
      </c>
      <c r="AC13" s="8">
        <f t="shared" si="9"/>
        <v>184.49082044738529</v>
      </c>
      <c r="AD13" s="8">
        <f t="shared" si="9"/>
        <v>245.47444343021621</v>
      </c>
      <c r="AE13" s="8">
        <f t="shared" si="9"/>
        <v>197.15939026300524</v>
      </c>
      <c r="AF13" s="8">
        <f t="shared" si="9"/>
        <v>383.81394336148742</v>
      </c>
      <c r="AG13" s="8">
        <f t="shared" si="9"/>
        <v>302.52152230043481</v>
      </c>
      <c r="AH13" s="8">
        <f t="shared" si="9"/>
        <v>285.19928343562754</v>
      </c>
      <c r="AI13" s="8">
        <f t="shared" si="9"/>
        <v>292.36089764559205</v>
      </c>
      <c r="AJ13" s="8">
        <f t="shared" si="9"/>
        <v>310.74295151875452</v>
      </c>
      <c r="AK13" s="8">
        <f t="shared" si="9"/>
        <v>391.60609000874848</v>
      </c>
      <c r="AL13" s="8">
        <f t="shared" si="9"/>
        <v>404.32111397099783</v>
      </c>
      <c r="AM13" s="8">
        <f t="shared" si="9"/>
        <v>360.7978710423676</v>
      </c>
      <c r="AN13" s="8">
        <f t="shared" si="9"/>
        <v>165.30986555600182</v>
      </c>
      <c r="AO13" s="8">
        <f t="shared" si="9"/>
        <v>323.5843474760394</v>
      </c>
      <c r="AP13" s="8">
        <f t="shared" si="9"/>
        <v>321.11572716752744</v>
      </c>
      <c r="AQ13" s="8">
        <f t="shared" si="9"/>
        <v>276.94442779521876</v>
      </c>
      <c r="AR13" s="8">
        <f t="shared" si="9"/>
        <v>149.96299463904111</v>
      </c>
      <c r="AS13" s="8">
        <f t="shared" si="9"/>
        <v>441.27007041857894</v>
      </c>
    </row>
    <row r="14" spans="1:45" x14ac:dyDescent="0.25">
      <c r="A14" t="s">
        <v>141</v>
      </c>
      <c r="B14" t="s">
        <v>142</v>
      </c>
      <c r="C14" s="8">
        <v>571.1160000000001</v>
      </c>
      <c r="D14" s="8">
        <f t="shared" si="10"/>
        <v>401.81421799039003</v>
      </c>
      <c r="E14" s="8">
        <f t="shared" si="0"/>
        <v>436.78651079905887</v>
      </c>
      <c r="F14" s="8">
        <f t="shared" si="1"/>
        <v>210.54624902518844</v>
      </c>
      <c r="G14" s="8">
        <f t="shared" si="2"/>
        <v>449.28180567200513</v>
      </c>
      <c r="H14" s="8">
        <f t="shared" si="3"/>
        <v>415.29447239161402</v>
      </c>
      <c r="I14" s="8">
        <f t="shared" si="4"/>
        <v>441.35273004606654</v>
      </c>
      <c r="J14" s="8">
        <f t="shared" si="5"/>
        <v>149.42372581216776</v>
      </c>
      <c r="K14" s="8">
        <f t="shared" si="6"/>
        <v>322.00079011134636</v>
      </c>
      <c r="L14" s="8">
        <f t="shared" si="7"/>
        <v>397.05060684003212</v>
      </c>
      <c r="M14" s="8">
        <f t="shared" si="8"/>
        <v>438.84318739545444</v>
      </c>
      <c r="N14" s="8">
        <f t="shared" si="8"/>
        <v>461.72753089713484</v>
      </c>
      <c r="O14" s="8">
        <f t="shared" si="9"/>
        <v>279.83487828596401</v>
      </c>
      <c r="P14" s="8">
        <f t="shared" si="9"/>
        <v>322.04262779047491</v>
      </c>
      <c r="Q14" s="8">
        <f t="shared" si="9"/>
        <v>266.26259079463887</v>
      </c>
      <c r="R14" s="8">
        <f t="shared" si="9"/>
        <v>439.4824417218544</v>
      </c>
      <c r="S14" s="8">
        <f t="shared" si="9"/>
        <v>405.68069149421103</v>
      </c>
      <c r="T14" s="8">
        <f t="shared" si="9"/>
        <v>398.58893586286956</v>
      </c>
      <c r="U14" s="8">
        <f t="shared" si="9"/>
        <v>237.30051856388445</v>
      </c>
      <c r="V14" s="8">
        <f t="shared" si="9"/>
        <v>412.96382574115455</v>
      </c>
      <c r="W14" s="8">
        <f t="shared" si="9"/>
        <v>170.15026033210302</v>
      </c>
      <c r="X14" s="8">
        <f t="shared" si="9"/>
        <v>197.43707335490174</v>
      </c>
      <c r="Y14" s="8">
        <f t="shared" si="9"/>
        <v>190.2502266107449</v>
      </c>
      <c r="Z14" s="8">
        <f t="shared" si="9"/>
        <v>228.12477978185021</v>
      </c>
      <c r="AA14" s="8">
        <f t="shared" si="9"/>
        <v>223.61636598509855</v>
      </c>
      <c r="AB14" s="8">
        <f t="shared" si="9"/>
        <v>175.80758026576484</v>
      </c>
      <c r="AC14" s="8">
        <f t="shared" si="9"/>
        <v>204.85923374518578</v>
      </c>
      <c r="AD14" s="8">
        <f t="shared" si="9"/>
        <v>272.57565586837171</v>
      </c>
      <c r="AE14" s="8">
        <f t="shared" si="9"/>
        <v>218.92645670393148</v>
      </c>
      <c r="AF14" s="8">
        <f t="shared" si="9"/>
        <v>426.18830653515482</v>
      </c>
      <c r="AG14" s="8">
        <f t="shared" si="9"/>
        <v>335.92092603636388</v>
      </c>
      <c r="AH14" s="8">
        <f t="shared" si="9"/>
        <v>316.68625315675837</v>
      </c>
      <c r="AI14" s="8">
        <f t="shared" si="9"/>
        <v>324.63853390370411</v>
      </c>
      <c r="AJ14" s="8">
        <f t="shared" si="9"/>
        <v>345.05002896880808</v>
      </c>
      <c r="AK14" s="8">
        <f t="shared" si="9"/>
        <v>434.84073264241073</v>
      </c>
      <c r="AL14" s="8">
        <f t="shared" si="9"/>
        <v>448.95953844337976</v>
      </c>
      <c r="AM14" s="8">
        <f t="shared" si="9"/>
        <v>400.63118164577122</v>
      </c>
      <c r="AN14" s="8">
        <f t="shared" si="9"/>
        <v>183.5606362755604</v>
      </c>
      <c r="AO14" s="8">
        <f t="shared" si="9"/>
        <v>359.3091586623537</v>
      </c>
      <c r="AP14" s="8">
        <f t="shared" si="9"/>
        <v>356.5679942858107</v>
      </c>
      <c r="AQ14" s="8">
        <f t="shared" si="9"/>
        <v>307.52003341167597</v>
      </c>
      <c r="AR14" s="8">
        <f t="shared" si="9"/>
        <v>166.51941867562314</v>
      </c>
      <c r="AS14" s="8">
        <f t="shared" si="9"/>
        <v>489.98778519939867</v>
      </c>
    </row>
    <row r="15" spans="1:45" x14ac:dyDescent="0.25">
      <c r="A15" t="s">
        <v>71</v>
      </c>
      <c r="B15" t="s">
        <v>72</v>
      </c>
      <c r="C15" s="8">
        <v>860.49599999999998</v>
      </c>
      <c r="D15" s="8">
        <f t="shared" si="10"/>
        <v>605.41033226850345</v>
      </c>
      <c r="E15" s="8">
        <f t="shared" si="0"/>
        <v>658.10281168194706</v>
      </c>
      <c r="F15" s="8">
        <f t="shared" si="1"/>
        <v>317.2283828524827</v>
      </c>
      <c r="G15" s="8">
        <f t="shared" si="2"/>
        <v>676.92937451154864</v>
      </c>
      <c r="H15" s="8">
        <f t="shared" si="3"/>
        <v>625.72092589788099</v>
      </c>
      <c r="I15" s="8">
        <f t="shared" si="4"/>
        <v>664.98269842504851</v>
      </c>
      <c r="J15" s="8">
        <f t="shared" si="5"/>
        <v>225.13555629060838</v>
      </c>
      <c r="K15" s="8">
        <f t="shared" si="6"/>
        <v>485.15606617158875</v>
      </c>
      <c r="L15" s="8">
        <f t="shared" si="7"/>
        <v>598.23303669205598</v>
      </c>
      <c r="M15" s="8">
        <f t="shared" si="8"/>
        <v>661.20159018665015</v>
      </c>
      <c r="N15" s="8">
        <f t="shared" si="8"/>
        <v>695.68125114138081</v>
      </c>
      <c r="O15" s="8">
        <f t="shared" si="9"/>
        <v>421.62501737923441</v>
      </c>
      <c r="P15" s="8">
        <f t="shared" si="9"/>
        <v>485.21910267474988</v>
      </c>
      <c r="Q15" s="8">
        <f t="shared" si="9"/>
        <v>401.17575821448446</v>
      </c>
      <c r="R15" s="8">
        <f t="shared" si="9"/>
        <v>662.16474966887426</v>
      </c>
      <c r="S15" s="8">
        <f t="shared" si="9"/>
        <v>611.23591758592397</v>
      </c>
      <c r="T15" s="8">
        <f t="shared" si="9"/>
        <v>600.55082497120679</v>
      </c>
      <c r="U15" s="8">
        <f t="shared" si="9"/>
        <v>357.53883102933253</v>
      </c>
      <c r="V15" s="8">
        <f t="shared" si="9"/>
        <v>622.20935886047744</v>
      </c>
      <c r="W15" s="8">
        <f t="shared" si="9"/>
        <v>256.36406336844578</v>
      </c>
      <c r="X15" s="8">
        <f t="shared" si="9"/>
        <v>297.4768906379781</v>
      </c>
      <c r="Y15" s="8">
        <f t="shared" si="9"/>
        <v>286.64852498903815</v>
      </c>
      <c r="Z15" s="8">
        <f t="shared" si="9"/>
        <v>343.71381733861938</v>
      </c>
      <c r="AA15" s="8">
        <f t="shared" si="9"/>
        <v>336.92102561425935</v>
      </c>
      <c r="AB15" s="8">
        <f t="shared" si="9"/>
        <v>264.88790296256724</v>
      </c>
      <c r="AC15" s="8">
        <f t="shared" si="9"/>
        <v>308.65980151282287</v>
      </c>
      <c r="AD15" s="8">
        <f t="shared" si="9"/>
        <v>410.68760387051026</v>
      </c>
      <c r="AE15" s="8">
        <f t="shared" si="9"/>
        <v>329.85477606634413</v>
      </c>
      <c r="AF15" s="8">
        <f t="shared" si="9"/>
        <v>642.13458040095975</v>
      </c>
      <c r="AG15" s="8">
        <f t="shared" si="9"/>
        <v>506.12942584446404</v>
      </c>
      <c r="AH15" s="8">
        <f t="shared" si="9"/>
        <v>477.14869500482899</v>
      </c>
      <c r="AI15" s="8">
        <f t="shared" si="9"/>
        <v>489.13033406523675</v>
      </c>
      <c r="AJ15" s="8">
        <f t="shared" si="9"/>
        <v>519.88417366619638</v>
      </c>
      <c r="AK15" s="8">
        <f t="shared" si="9"/>
        <v>655.17112298703557</v>
      </c>
      <c r="AL15" s="8">
        <f t="shared" si="9"/>
        <v>676.44381700455676</v>
      </c>
      <c r="AM15" s="8">
        <f t="shared" si="9"/>
        <v>603.62786068234732</v>
      </c>
      <c r="AN15" s="8">
        <f t="shared" si="9"/>
        <v>276.56937167331085</v>
      </c>
      <c r="AO15" s="8">
        <f t="shared" si="9"/>
        <v>541.36829259260924</v>
      </c>
      <c r="AP15" s="8">
        <f t="shared" si="9"/>
        <v>537.23820171552347</v>
      </c>
      <c r="AQ15" s="8">
        <f t="shared" si="9"/>
        <v>463.33802357246776</v>
      </c>
      <c r="AR15" s="8">
        <f t="shared" si="9"/>
        <v>250.89350270820461</v>
      </c>
      <c r="AS15" s="8">
        <f t="shared" si="9"/>
        <v>738.26075475549919</v>
      </c>
    </row>
    <row r="16" spans="1:45" x14ac:dyDescent="0.25">
      <c r="A16" t="s">
        <v>172</v>
      </c>
      <c r="B16" t="s">
        <v>23</v>
      </c>
      <c r="C16" s="8">
        <v>466.28400000000005</v>
      </c>
      <c r="D16" s="8">
        <f t="shared" si="10"/>
        <v>328.05864451605453</v>
      </c>
      <c r="E16" s="8">
        <f t="shared" si="0"/>
        <v>356.6115489697861</v>
      </c>
      <c r="F16" s="8">
        <f t="shared" si="1"/>
        <v>171.89913639341387</v>
      </c>
      <c r="G16" s="8">
        <f t="shared" si="2"/>
        <v>366.81325243201945</v>
      </c>
      <c r="H16" s="8">
        <f t="shared" si="3"/>
        <v>339.06451187613607</v>
      </c>
      <c r="I16" s="8">
        <f t="shared" si="4"/>
        <v>360.33960942575601</v>
      </c>
      <c r="J16" s="8">
        <f t="shared" si="5"/>
        <v>121.99604382752511</v>
      </c>
      <c r="K16" s="8">
        <f t="shared" si="6"/>
        <v>262.89548255744722</v>
      </c>
      <c r="L16" s="8">
        <f t="shared" si="7"/>
        <v>324.16942470495928</v>
      </c>
      <c r="M16" s="8">
        <f t="shared" si="8"/>
        <v>358.29070940317217</v>
      </c>
      <c r="N16" s="8">
        <f t="shared" si="8"/>
        <v>376.97448507280416</v>
      </c>
      <c r="O16" s="8">
        <f t="shared" si="9"/>
        <v>228.46939393519432</v>
      </c>
      <c r="P16" s="8">
        <f t="shared" si="9"/>
        <v>262.92964066258656</v>
      </c>
      <c r="Q16" s="8">
        <f t="shared" si="9"/>
        <v>217.38838674820417</v>
      </c>
      <c r="R16" s="8">
        <f t="shared" si="9"/>
        <v>358.81262450331133</v>
      </c>
      <c r="S16" s="8">
        <f t="shared" si="9"/>
        <v>331.21540204211874</v>
      </c>
      <c r="T16" s="8">
        <f t="shared" si="9"/>
        <v>325.4253835821134</v>
      </c>
      <c r="U16" s="8">
        <f t="shared" si="9"/>
        <v>193.74248838772209</v>
      </c>
      <c r="V16" s="8">
        <f t="shared" si="9"/>
        <v>337.16167034698469</v>
      </c>
      <c r="W16" s="8">
        <f t="shared" si="9"/>
        <v>138.91809017554107</v>
      </c>
      <c r="X16" s="8">
        <f t="shared" si="9"/>
        <v>161.19623388631558</v>
      </c>
      <c r="Y16" s="8">
        <f t="shared" si="9"/>
        <v>155.32857889634431</v>
      </c>
      <c r="Z16" s="8">
        <f t="shared" si="9"/>
        <v>186.25101523298287</v>
      </c>
      <c r="AA16" s="8">
        <f t="shared" si="9"/>
        <v>182.57014966661009</v>
      </c>
      <c r="AB16" s="8">
        <f t="shared" si="9"/>
        <v>143.53697279824394</v>
      </c>
      <c r="AC16" s="8">
        <f t="shared" si="9"/>
        <v>167.25600919540022</v>
      </c>
      <c r="AD16" s="8">
        <f t="shared" si="9"/>
        <v>222.54264829023845</v>
      </c>
      <c r="AE16" s="8">
        <f t="shared" si="9"/>
        <v>178.74110327452914</v>
      </c>
      <c r="AF16" s="8">
        <f t="shared" si="9"/>
        <v>347.95871298376881</v>
      </c>
      <c r="AG16" s="8">
        <f t="shared" si="9"/>
        <v>274.26048837003322</v>
      </c>
      <c r="AH16" s="8">
        <f t="shared" si="9"/>
        <v>258.55646290236297</v>
      </c>
      <c r="AI16" s="8">
        <f t="shared" si="9"/>
        <v>265.04905158103566</v>
      </c>
      <c r="AJ16" s="8">
        <f t="shared" si="9"/>
        <v>281.71388598409379</v>
      </c>
      <c r="AK16" s="8">
        <f t="shared" si="9"/>
        <v>355.0229308571881</v>
      </c>
      <c r="AL16" s="8">
        <f t="shared" si="9"/>
        <v>366.55013941744386</v>
      </c>
      <c r="AM16" s="8">
        <f t="shared" si="9"/>
        <v>327.09276207025681</v>
      </c>
      <c r="AN16" s="8">
        <f t="shared" si="9"/>
        <v>149.8669057163753</v>
      </c>
      <c r="AO16" s="8">
        <f t="shared" si="9"/>
        <v>293.35566108761952</v>
      </c>
      <c r="AP16" s="8">
        <f t="shared" si="9"/>
        <v>291.11765499051847</v>
      </c>
      <c r="AQ16" s="8">
        <f t="shared" si="9"/>
        <v>251.07276150437025</v>
      </c>
      <c r="AR16" s="8">
        <f t="shared" si="9"/>
        <v>135.95371276193322</v>
      </c>
      <c r="AS16" s="8">
        <f t="shared" si="9"/>
        <v>400.04738868096217</v>
      </c>
    </row>
    <row r="17" spans="1:45" x14ac:dyDescent="0.25">
      <c r="A17" t="s">
        <v>321</v>
      </c>
      <c r="B17" t="s">
        <v>322</v>
      </c>
      <c r="C17" s="8">
        <v>454.27199999999999</v>
      </c>
      <c r="D17" s="8">
        <f t="shared" si="10"/>
        <v>319.60748505545359</v>
      </c>
      <c r="E17" s="8">
        <f t="shared" si="0"/>
        <v>347.42483459351524</v>
      </c>
      <c r="F17" s="8">
        <f t="shared" si="1"/>
        <v>167.47082140435634</v>
      </c>
      <c r="G17" s="8">
        <f t="shared" si="2"/>
        <v>357.36373070660437</v>
      </c>
      <c r="H17" s="8">
        <f t="shared" si="3"/>
        <v>330.32982890040421</v>
      </c>
      <c r="I17" s="8">
        <f t="shared" si="4"/>
        <v>351.05685602134542</v>
      </c>
      <c r="J17" s="8">
        <f t="shared" si="5"/>
        <v>118.85328860011812</v>
      </c>
      <c r="K17" s="8">
        <f t="shared" si="6"/>
        <v>256.12299940022956</v>
      </c>
      <c r="L17" s="8">
        <f t="shared" si="7"/>
        <v>315.81845591864885</v>
      </c>
      <c r="M17" s="8">
        <f t="shared" si="8"/>
        <v>349.06073796655647</v>
      </c>
      <c r="N17" s="8">
        <f t="shared" si="8"/>
        <v>367.26319857209955</v>
      </c>
      <c r="O17" s="8">
        <f t="shared" si="9"/>
        <v>222.58376552000195</v>
      </c>
      <c r="P17" s="8">
        <f t="shared" si="9"/>
        <v>256.15627755418268</v>
      </c>
      <c r="Q17" s="8">
        <f t="shared" si="9"/>
        <v>211.78821753455017</v>
      </c>
      <c r="R17" s="8">
        <f t="shared" si="9"/>
        <v>349.56920794701989</v>
      </c>
      <c r="S17" s="8">
        <f t="shared" si="9"/>
        <v>322.68292095906645</v>
      </c>
      <c r="T17" s="8">
        <f t="shared" si="9"/>
        <v>317.04205988327669</v>
      </c>
      <c r="U17" s="8">
        <f t="shared" si="9"/>
        <v>188.75146409670347</v>
      </c>
      <c r="V17" s="8">
        <f t="shared" si="9"/>
        <v>328.47600670806935</v>
      </c>
      <c r="W17" s="8">
        <f t="shared" si="9"/>
        <v>135.33940401176832</v>
      </c>
      <c r="X17" s="8">
        <f t="shared" si="9"/>
        <v>157.04363769720672</v>
      </c>
      <c r="Y17" s="8">
        <f t="shared" si="9"/>
        <v>151.32714009573587</v>
      </c>
      <c r="Z17" s="8">
        <f t="shared" si="9"/>
        <v>181.45297971175845</v>
      </c>
      <c r="AA17" s="8">
        <f t="shared" si="9"/>
        <v>177.86693738011661</v>
      </c>
      <c r="AB17" s="8">
        <f t="shared" ref="O17:AS25" si="11">+$C17*AB$5</f>
        <v>139.83929902592382</v>
      </c>
      <c r="AC17" s="8">
        <f t="shared" si="11"/>
        <v>162.94730638240395</v>
      </c>
      <c r="AD17" s="8">
        <f t="shared" si="11"/>
        <v>216.809699505244</v>
      </c>
      <c r="AE17" s="8">
        <f t="shared" si="11"/>
        <v>174.13653152741011</v>
      </c>
      <c r="AF17" s="8">
        <f t="shared" si="11"/>
        <v>338.99490538933912</v>
      </c>
      <c r="AG17" s="8">
        <f t="shared" si="11"/>
        <v>267.19522988743279</v>
      </c>
      <c r="AH17" s="8">
        <f t="shared" si="11"/>
        <v>251.89575776904678</v>
      </c>
      <c r="AI17" s="8">
        <f t="shared" si="11"/>
        <v>258.22109006489654</v>
      </c>
      <c r="AJ17" s="8">
        <f t="shared" si="11"/>
        <v>274.45661960042855</v>
      </c>
      <c r="AK17" s="8">
        <f t="shared" si="11"/>
        <v>345.87714106929798</v>
      </c>
      <c r="AL17" s="8">
        <f t="shared" si="11"/>
        <v>357.10739577905537</v>
      </c>
      <c r="AM17" s="8">
        <f t="shared" si="11"/>
        <v>318.66648482722906</v>
      </c>
      <c r="AN17" s="8">
        <f t="shared" si="11"/>
        <v>146.00616575646868</v>
      </c>
      <c r="AO17" s="8">
        <f t="shared" si="11"/>
        <v>285.79848949051456</v>
      </c>
      <c r="AP17" s="8">
        <f t="shared" si="11"/>
        <v>283.61813694626619</v>
      </c>
      <c r="AQ17" s="8">
        <f t="shared" si="11"/>
        <v>244.60484493165811</v>
      </c>
      <c r="AR17" s="8">
        <f t="shared" si="11"/>
        <v>132.45139229265624</v>
      </c>
      <c r="AS17" s="8">
        <f t="shared" si="11"/>
        <v>389.74171824655798</v>
      </c>
    </row>
    <row r="18" spans="1:45" x14ac:dyDescent="0.25">
      <c r="A18" t="s">
        <v>323</v>
      </c>
      <c r="B18" t="s">
        <v>320</v>
      </c>
      <c r="C18" s="8">
        <v>614.79600000000005</v>
      </c>
      <c r="D18" s="8">
        <f t="shared" si="10"/>
        <v>432.54570693802975</v>
      </c>
      <c r="E18" s="8">
        <f t="shared" si="0"/>
        <v>470.19274489458917</v>
      </c>
      <c r="F18" s="8">
        <f t="shared" si="1"/>
        <v>226.64921262176114</v>
      </c>
      <c r="G18" s="8">
        <f t="shared" si="2"/>
        <v>483.64370285533244</v>
      </c>
      <c r="H18" s="8">
        <f t="shared" si="3"/>
        <v>447.05695593972973</v>
      </c>
      <c r="I18" s="8">
        <f t="shared" si="4"/>
        <v>475.10819697119587</v>
      </c>
      <c r="J18" s="8">
        <f t="shared" si="5"/>
        <v>160.8519266391022</v>
      </c>
      <c r="K18" s="8">
        <f t="shared" si="6"/>
        <v>346.62800159213765</v>
      </c>
      <c r="L18" s="8">
        <f t="shared" si="7"/>
        <v>427.41776606297913</v>
      </c>
      <c r="M18" s="8">
        <f t="shared" si="8"/>
        <v>472.4067198922387</v>
      </c>
      <c r="N18" s="8">
        <f t="shared" si="8"/>
        <v>497.04129999060592</v>
      </c>
      <c r="O18" s="8">
        <f t="shared" si="11"/>
        <v>301.23716343211805</v>
      </c>
      <c r="P18" s="8">
        <f t="shared" si="11"/>
        <v>346.6730390937617</v>
      </c>
      <c r="Q18" s="8">
        <f t="shared" si="11"/>
        <v>286.62684248065324</v>
      </c>
      <c r="R18" s="8">
        <f t="shared" si="11"/>
        <v>473.09486556291398</v>
      </c>
      <c r="S18" s="8">
        <f t="shared" si="11"/>
        <v>436.70789543258275</v>
      </c>
      <c r="T18" s="8">
        <f t="shared" si="11"/>
        <v>429.07374931318463</v>
      </c>
      <c r="U18" s="8">
        <f t="shared" si="11"/>
        <v>255.44969780395206</v>
      </c>
      <c r="V18" s="8">
        <f t="shared" si="11"/>
        <v>444.54805715539197</v>
      </c>
      <c r="W18" s="8">
        <f t="shared" si="11"/>
        <v>183.1636645640038</v>
      </c>
      <c r="X18" s="8">
        <f t="shared" si="11"/>
        <v>212.53742313347931</v>
      </c>
      <c r="Y18" s="8">
        <f t="shared" si="11"/>
        <v>204.80091315841179</v>
      </c>
      <c r="Z18" s="8">
        <f t="shared" si="11"/>
        <v>245.5721816772116</v>
      </c>
      <c r="AA18" s="8">
        <f t="shared" si="11"/>
        <v>240.71895611780207</v>
      </c>
      <c r="AB18" s="8">
        <f t="shared" si="11"/>
        <v>189.2536667105652</v>
      </c>
      <c r="AC18" s="8">
        <f t="shared" si="11"/>
        <v>220.52724397426306</v>
      </c>
      <c r="AD18" s="8">
        <f t="shared" si="11"/>
        <v>293.4227423592605</v>
      </c>
      <c r="AE18" s="8">
        <f t="shared" si="11"/>
        <v>235.67035396618243</v>
      </c>
      <c r="AF18" s="8">
        <f t="shared" si="11"/>
        <v>458.7839705148989</v>
      </c>
      <c r="AG18" s="8">
        <f t="shared" si="11"/>
        <v>361.6127750640016</v>
      </c>
      <c r="AH18" s="8">
        <f t="shared" si="11"/>
        <v>340.90699909608975</v>
      </c>
      <c r="AI18" s="8">
        <f t="shared" si="11"/>
        <v>349.46748487148261</v>
      </c>
      <c r="AJ18" s="8">
        <f t="shared" si="11"/>
        <v>371.44008854577237</v>
      </c>
      <c r="AK18" s="8">
        <f t="shared" si="11"/>
        <v>468.09815005292012</v>
      </c>
      <c r="AL18" s="8">
        <f t="shared" si="11"/>
        <v>483.29678803751966</v>
      </c>
      <c r="AM18" s="8">
        <f t="shared" si="11"/>
        <v>431.27218980223552</v>
      </c>
      <c r="AN18" s="8">
        <f t="shared" si="11"/>
        <v>197.59969067522084</v>
      </c>
      <c r="AO18" s="8">
        <f t="shared" si="11"/>
        <v>386.78978265182621</v>
      </c>
      <c r="AP18" s="8">
        <f t="shared" si="11"/>
        <v>383.8389689921824</v>
      </c>
      <c r="AQ18" s="8">
        <f t="shared" si="11"/>
        <v>331.03973003972004</v>
      </c>
      <c r="AR18" s="8">
        <f t="shared" si="11"/>
        <v>179.25512947299393</v>
      </c>
      <c r="AS18" s="8">
        <f t="shared" si="11"/>
        <v>527.46295041541384</v>
      </c>
    </row>
    <row r="19" spans="1:45" x14ac:dyDescent="0.25">
      <c r="A19" t="s">
        <v>388</v>
      </c>
      <c r="B19" t="s">
        <v>389</v>
      </c>
      <c r="C19" s="8">
        <v>460.82400000000001</v>
      </c>
      <c r="D19" s="8">
        <f t="shared" si="10"/>
        <v>324.21720839759956</v>
      </c>
      <c r="E19" s="8">
        <f t="shared" si="0"/>
        <v>352.43576970784477</v>
      </c>
      <c r="F19" s="8">
        <f t="shared" si="1"/>
        <v>169.88626594384226</v>
      </c>
      <c r="G19" s="8">
        <f t="shared" si="2"/>
        <v>362.51801528410351</v>
      </c>
      <c r="H19" s="8">
        <f t="shared" si="3"/>
        <v>335.09420143262156</v>
      </c>
      <c r="I19" s="8">
        <f t="shared" si="4"/>
        <v>356.12017606011483</v>
      </c>
      <c r="J19" s="8">
        <f t="shared" si="5"/>
        <v>120.56751872415829</v>
      </c>
      <c r="K19" s="8">
        <f t="shared" si="6"/>
        <v>259.81708112234827</v>
      </c>
      <c r="L19" s="8">
        <f t="shared" si="7"/>
        <v>320.3735298020909</v>
      </c>
      <c r="M19" s="8">
        <f t="shared" si="8"/>
        <v>354.09526784107408</v>
      </c>
      <c r="N19" s="8">
        <f t="shared" si="8"/>
        <v>372.56026393612024</v>
      </c>
      <c r="O19" s="8">
        <f t="shared" si="11"/>
        <v>225.79410829192506</v>
      </c>
      <c r="P19" s="8">
        <f t="shared" si="11"/>
        <v>259.85083924967569</v>
      </c>
      <c r="Q19" s="8">
        <f t="shared" si="11"/>
        <v>214.84285528745235</v>
      </c>
      <c r="R19" s="8">
        <f t="shared" si="11"/>
        <v>354.61107152317885</v>
      </c>
      <c r="S19" s="8">
        <f t="shared" si="11"/>
        <v>327.33700154982222</v>
      </c>
      <c r="T19" s="8">
        <f t="shared" si="11"/>
        <v>321.61478190082397</v>
      </c>
      <c r="U19" s="8">
        <f t="shared" si="11"/>
        <v>191.47384098271363</v>
      </c>
      <c r="V19" s="8">
        <f t="shared" si="11"/>
        <v>333.21364142020497</v>
      </c>
      <c r="W19" s="8">
        <f t="shared" si="11"/>
        <v>137.29141464655348</v>
      </c>
      <c r="X19" s="8">
        <f t="shared" si="11"/>
        <v>159.30869016399336</v>
      </c>
      <c r="Y19" s="8">
        <f t="shared" si="11"/>
        <v>153.50974307788593</v>
      </c>
      <c r="Z19" s="8">
        <f t="shared" si="11"/>
        <v>184.07008999606268</v>
      </c>
      <c r="AA19" s="8">
        <f t="shared" si="11"/>
        <v>180.43232590002214</v>
      </c>
      <c r="AB19" s="8">
        <f t="shared" si="11"/>
        <v>141.85621199264389</v>
      </c>
      <c r="AC19" s="8">
        <f t="shared" si="11"/>
        <v>165.29750791676557</v>
      </c>
      <c r="AD19" s="8">
        <f t="shared" si="11"/>
        <v>219.93676247887731</v>
      </c>
      <c r="AE19" s="8">
        <f t="shared" si="11"/>
        <v>176.64811611674776</v>
      </c>
      <c r="AF19" s="8">
        <f t="shared" si="11"/>
        <v>343.88425498630079</v>
      </c>
      <c r="AG19" s="8">
        <f t="shared" si="11"/>
        <v>271.04900724157847</v>
      </c>
      <c r="AH19" s="8">
        <f t="shared" si="11"/>
        <v>255.52886965994648</v>
      </c>
      <c r="AI19" s="8">
        <f t="shared" si="11"/>
        <v>261.94543271006336</v>
      </c>
      <c r="AJ19" s="8">
        <f t="shared" si="11"/>
        <v>278.41512853697321</v>
      </c>
      <c r="AK19" s="8">
        <f t="shared" si="11"/>
        <v>350.86575368087438</v>
      </c>
      <c r="AL19" s="8">
        <f t="shared" si="11"/>
        <v>362.25798321817638</v>
      </c>
      <c r="AM19" s="8">
        <f t="shared" si="11"/>
        <v>323.26263605069875</v>
      </c>
      <c r="AN19" s="8">
        <f t="shared" si="11"/>
        <v>148.11202391641774</v>
      </c>
      <c r="AO19" s="8">
        <f t="shared" si="11"/>
        <v>289.92058308893547</v>
      </c>
      <c r="AP19" s="8">
        <f t="shared" si="11"/>
        <v>287.708783152222</v>
      </c>
      <c r="AQ19" s="8">
        <f t="shared" si="11"/>
        <v>248.13279942586473</v>
      </c>
      <c r="AR19" s="8">
        <f t="shared" si="11"/>
        <v>134.36174891226187</v>
      </c>
      <c r="AS19" s="8">
        <f t="shared" si="11"/>
        <v>395.36299302896026</v>
      </c>
    </row>
    <row r="20" spans="1:45" x14ac:dyDescent="0.25">
      <c r="A20" t="s">
        <v>350</v>
      </c>
      <c r="B20" t="s">
        <v>351</v>
      </c>
      <c r="C20" s="8">
        <v>455.36400000000003</v>
      </c>
      <c r="D20" s="8">
        <f t="shared" si="10"/>
        <v>320.3757722791446</v>
      </c>
      <c r="E20" s="8">
        <f t="shared" si="0"/>
        <v>348.2599904459035</v>
      </c>
      <c r="F20" s="8">
        <f t="shared" si="1"/>
        <v>167.87339549427068</v>
      </c>
      <c r="G20" s="8">
        <f t="shared" si="2"/>
        <v>358.22277813618757</v>
      </c>
      <c r="H20" s="8">
        <f t="shared" si="3"/>
        <v>331.12389098910711</v>
      </c>
      <c r="I20" s="8">
        <f t="shared" si="4"/>
        <v>351.90074269447371</v>
      </c>
      <c r="J20" s="8">
        <f t="shared" si="5"/>
        <v>119.1389936207915</v>
      </c>
      <c r="K20" s="8">
        <f t="shared" si="6"/>
        <v>256.73867968724937</v>
      </c>
      <c r="L20" s="8">
        <f t="shared" si="7"/>
        <v>316.57763489922252</v>
      </c>
      <c r="M20" s="8">
        <f t="shared" si="8"/>
        <v>349.89982627897609</v>
      </c>
      <c r="N20" s="8">
        <f t="shared" si="8"/>
        <v>368.14604279943637</v>
      </c>
      <c r="O20" s="8">
        <f t="shared" si="11"/>
        <v>223.11882264865579</v>
      </c>
      <c r="P20" s="8">
        <f t="shared" si="11"/>
        <v>256.77203783676487</v>
      </c>
      <c r="Q20" s="8">
        <f t="shared" si="11"/>
        <v>212.29732382670056</v>
      </c>
      <c r="R20" s="8">
        <f t="shared" si="11"/>
        <v>350.40951854304643</v>
      </c>
      <c r="S20" s="8">
        <f t="shared" si="11"/>
        <v>323.45860105752575</v>
      </c>
      <c r="T20" s="8">
        <f t="shared" si="11"/>
        <v>317.8041802195346</v>
      </c>
      <c r="U20" s="8">
        <f t="shared" si="11"/>
        <v>189.20519357770516</v>
      </c>
      <c r="V20" s="8">
        <f t="shared" si="11"/>
        <v>329.26561249342529</v>
      </c>
      <c r="W20" s="8">
        <f t="shared" si="11"/>
        <v>135.66473911756586</v>
      </c>
      <c r="X20" s="8">
        <f t="shared" si="11"/>
        <v>157.42114644167117</v>
      </c>
      <c r="Y20" s="8">
        <f t="shared" si="11"/>
        <v>151.69090725942758</v>
      </c>
      <c r="Z20" s="8">
        <f t="shared" si="11"/>
        <v>181.88916475914252</v>
      </c>
      <c r="AA20" s="8">
        <f t="shared" si="11"/>
        <v>178.29450213343421</v>
      </c>
      <c r="AB20" s="8">
        <f t="shared" si="11"/>
        <v>140.17545118704385</v>
      </c>
      <c r="AC20" s="8">
        <f t="shared" si="11"/>
        <v>163.33900663813091</v>
      </c>
      <c r="AD20" s="8">
        <f t="shared" si="11"/>
        <v>217.33087666751624</v>
      </c>
      <c r="AE20" s="8">
        <f t="shared" si="11"/>
        <v>174.55512895896638</v>
      </c>
      <c r="AF20" s="8">
        <f t="shared" si="11"/>
        <v>339.80979698883277</v>
      </c>
      <c r="AG20" s="8">
        <f t="shared" si="11"/>
        <v>267.83752611312377</v>
      </c>
      <c r="AH20" s="8">
        <f t="shared" si="11"/>
        <v>252.50127641753008</v>
      </c>
      <c r="AI20" s="8">
        <f t="shared" si="11"/>
        <v>258.84181383909106</v>
      </c>
      <c r="AJ20" s="8">
        <f t="shared" si="11"/>
        <v>275.11637108985269</v>
      </c>
      <c r="AK20" s="8">
        <f t="shared" si="11"/>
        <v>346.70857650456071</v>
      </c>
      <c r="AL20" s="8">
        <f t="shared" si="11"/>
        <v>357.9658270189089</v>
      </c>
      <c r="AM20" s="8">
        <f t="shared" si="11"/>
        <v>319.43251003114068</v>
      </c>
      <c r="AN20" s="8">
        <f t="shared" si="11"/>
        <v>146.35714211646018</v>
      </c>
      <c r="AO20" s="8">
        <f t="shared" si="11"/>
        <v>286.48550509025137</v>
      </c>
      <c r="AP20" s="8">
        <f t="shared" si="11"/>
        <v>284.29991131392552</v>
      </c>
      <c r="AQ20" s="8">
        <f t="shared" si="11"/>
        <v>245.19283734735922</v>
      </c>
      <c r="AR20" s="8">
        <f t="shared" si="11"/>
        <v>132.76978506259053</v>
      </c>
      <c r="AS20" s="8">
        <f t="shared" si="11"/>
        <v>390.67859737695835</v>
      </c>
    </row>
    <row r="21" spans="1:45" x14ac:dyDescent="0.25">
      <c r="A21" t="s">
        <v>26</v>
      </c>
      <c r="B21" t="s">
        <v>27</v>
      </c>
      <c r="C21" s="8">
        <v>254.43600000000004</v>
      </c>
      <c r="D21" s="8">
        <f t="shared" si="10"/>
        <v>179.01092312000168</v>
      </c>
      <c r="E21" s="8">
        <f t="shared" si="0"/>
        <v>194.59131360646407</v>
      </c>
      <c r="F21" s="8">
        <f t="shared" si="1"/>
        <v>93.79976295003614</v>
      </c>
      <c r="G21" s="8">
        <f t="shared" si="2"/>
        <v>200.15805109288181</v>
      </c>
      <c r="H21" s="8">
        <f t="shared" si="3"/>
        <v>185.01646666777449</v>
      </c>
      <c r="I21" s="8">
        <f t="shared" si="4"/>
        <v>196.62559483887858</v>
      </c>
      <c r="J21" s="8">
        <f t="shared" si="5"/>
        <v>66.569269816893097</v>
      </c>
      <c r="K21" s="8">
        <f t="shared" si="6"/>
        <v>143.45350687560938</v>
      </c>
      <c r="L21" s="8">
        <f t="shared" si="7"/>
        <v>176.88870247366631</v>
      </c>
      <c r="M21" s="8">
        <f t="shared" si="8"/>
        <v>195.50757679376844</v>
      </c>
      <c r="N21" s="8">
        <f t="shared" si="8"/>
        <v>205.70270496946924</v>
      </c>
      <c r="O21" s="8">
        <f t="shared" si="11"/>
        <v>124.66831097634726</v>
      </c>
      <c r="P21" s="8">
        <f t="shared" si="11"/>
        <v>143.47214584164561</v>
      </c>
      <c r="Q21" s="8">
        <f t="shared" si="11"/>
        <v>118.62176607103413</v>
      </c>
      <c r="R21" s="8">
        <f t="shared" si="11"/>
        <v>195.79236887417224</v>
      </c>
      <c r="S21" s="8">
        <f t="shared" si="11"/>
        <v>180.7334629410156</v>
      </c>
      <c r="T21" s="8">
        <f t="shared" si="11"/>
        <v>177.57403834808531</v>
      </c>
      <c r="U21" s="8">
        <f t="shared" si="11"/>
        <v>105.71896907339402</v>
      </c>
      <c r="V21" s="8">
        <f t="shared" si="11"/>
        <v>183.97814798793308</v>
      </c>
      <c r="W21" s="8">
        <f t="shared" si="11"/>
        <v>75.803079650822184</v>
      </c>
      <c r="X21" s="8">
        <f t="shared" si="11"/>
        <v>87.959537460214349</v>
      </c>
      <c r="Y21" s="8">
        <f t="shared" si="11"/>
        <v>84.757749140159774</v>
      </c>
      <c r="Z21" s="8">
        <f t="shared" si="11"/>
        <v>101.63111604048011</v>
      </c>
      <c r="AA21" s="8">
        <f t="shared" si="11"/>
        <v>99.622587522998018</v>
      </c>
      <c r="AB21" s="8">
        <f t="shared" si="11"/>
        <v>78.323453540962149</v>
      </c>
      <c r="AC21" s="8">
        <f t="shared" si="11"/>
        <v>91.266159584375302</v>
      </c>
      <c r="AD21" s="8">
        <f t="shared" si="11"/>
        <v>121.43427880942754</v>
      </c>
      <c r="AE21" s="8">
        <f t="shared" si="11"/>
        <v>97.533201552611928</v>
      </c>
      <c r="AF21" s="8">
        <f t="shared" si="11"/>
        <v>189.86974268200967</v>
      </c>
      <c r="AG21" s="8">
        <f t="shared" si="11"/>
        <v>149.65502058599003</v>
      </c>
      <c r="AH21" s="8">
        <f t="shared" si="11"/>
        <v>141.08584509660554</v>
      </c>
      <c r="AI21" s="8">
        <f t="shared" si="11"/>
        <v>144.62863938730987</v>
      </c>
      <c r="AJ21" s="8">
        <f t="shared" si="11"/>
        <v>153.72209703581697</v>
      </c>
      <c r="AK21" s="8">
        <f t="shared" si="11"/>
        <v>193.72445641621741</v>
      </c>
      <c r="AL21" s="8">
        <f t="shared" si="11"/>
        <v>200.01447888586517</v>
      </c>
      <c r="AM21" s="8">
        <f t="shared" si="11"/>
        <v>178.48387251140477</v>
      </c>
      <c r="AN21" s="8">
        <f t="shared" si="11"/>
        <v>81.777491878022133</v>
      </c>
      <c r="AO21" s="8">
        <f t="shared" si="11"/>
        <v>160.07463473867764</v>
      </c>
      <c r="AP21" s="8">
        <f t="shared" si="11"/>
        <v>158.85342766461548</v>
      </c>
      <c r="AQ21" s="8">
        <f t="shared" si="11"/>
        <v>137.00223285835659</v>
      </c>
      <c r="AR21" s="8">
        <f t="shared" si="11"/>
        <v>74.185515394684884</v>
      </c>
      <c r="AS21" s="8">
        <f t="shared" si="11"/>
        <v>218.29283738328851</v>
      </c>
    </row>
    <row r="22" spans="1:45" x14ac:dyDescent="0.25">
      <c r="A22" t="s">
        <v>174</v>
      </c>
      <c r="B22" t="s">
        <v>175</v>
      </c>
      <c r="C22" s="8">
        <v>431.34000000000003</v>
      </c>
      <c r="D22" s="8">
        <f t="shared" si="10"/>
        <v>303.47345335794273</v>
      </c>
      <c r="E22" s="8">
        <f t="shared" si="0"/>
        <v>329.88656169336184</v>
      </c>
      <c r="F22" s="8">
        <f t="shared" si="1"/>
        <v>159.01676551615569</v>
      </c>
      <c r="G22" s="8">
        <f t="shared" si="2"/>
        <v>339.32373468535758</v>
      </c>
      <c r="H22" s="8">
        <f t="shared" si="3"/>
        <v>313.65452503764345</v>
      </c>
      <c r="I22" s="8">
        <f t="shared" si="4"/>
        <v>333.33523588565254</v>
      </c>
      <c r="J22" s="8">
        <f t="shared" si="5"/>
        <v>112.85348316597756</v>
      </c>
      <c r="K22" s="8">
        <f t="shared" si="6"/>
        <v>243.19371337281416</v>
      </c>
      <c r="L22" s="8">
        <f t="shared" si="7"/>
        <v>299.87569732660171</v>
      </c>
      <c r="M22" s="8">
        <f t="shared" si="8"/>
        <v>331.43988340574475</v>
      </c>
      <c r="N22" s="8">
        <f t="shared" si="8"/>
        <v>348.72346979802722</v>
      </c>
      <c r="O22" s="8">
        <f t="shared" si="11"/>
        <v>211.34756581827108</v>
      </c>
      <c r="P22" s="8">
        <f t="shared" si="11"/>
        <v>243.22531161995713</v>
      </c>
      <c r="Q22" s="8">
        <f t="shared" si="11"/>
        <v>201.09698539939262</v>
      </c>
      <c r="R22" s="8">
        <f t="shared" si="11"/>
        <v>331.92268543046362</v>
      </c>
      <c r="S22" s="8">
        <f t="shared" si="11"/>
        <v>306.39363889142129</v>
      </c>
      <c r="T22" s="8">
        <f t="shared" si="11"/>
        <v>301.0375328218613</v>
      </c>
      <c r="U22" s="8">
        <f t="shared" si="11"/>
        <v>179.22314499566795</v>
      </c>
      <c r="V22" s="8">
        <f t="shared" si="11"/>
        <v>311.89428521559472</v>
      </c>
      <c r="W22" s="8">
        <f t="shared" si="11"/>
        <v>128.50736679002043</v>
      </c>
      <c r="X22" s="8">
        <f t="shared" si="11"/>
        <v>149.1159540634535</v>
      </c>
      <c r="Y22" s="8">
        <f t="shared" si="11"/>
        <v>143.68802965821075</v>
      </c>
      <c r="Z22" s="8">
        <f t="shared" si="11"/>
        <v>172.29309371669373</v>
      </c>
      <c r="AA22" s="8">
        <f t="shared" si="11"/>
        <v>168.88807756044727</v>
      </c>
      <c r="AB22" s="8">
        <f t="shared" si="11"/>
        <v>132.78010364240365</v>
      </c>
      <c r="AC22" s="8">
        <f t="shared" si="11"/>
        <v>154.72160101213839</v>
      </c>
      <c r="AD22" s="8">
        <f t="shared" si="11"/>
        <v>205.86497909752737</v>
      </c>
      <c r="AE22" s="8">
        <f t="shared" si="11"/>
        <v>165.34598546472836</v>
      </c>
      <c r="AF22" s="8">
        <f t="shared" si="11"/>
        <v>321.88218179997347</v>
      </c>
      <c r="AG22" s="8">
        <f t="shared" si="11"/>
        <v>253.70700914792297</v>
      </c>
      <c r="AH22" s="8">
        <f t="shared" si="11"/>
        <v>239.17986615089779</v>
      </c>
      <c r="AI22" s="8">
        <f t="shared" si="11"/>
        <v>245.18589080681286</v>
      </c>
      <c r="AJ22" s="8">
        <f t="shared" si="11"/>
        <v>260.60183832252233</v>
      </c>
      <c r="AK22" s="8">
        <f t="shared" si="11"/>
        <v>328.41699692878058</v>
      </c>
      <c r="AL22" s="8">
        <f t="shared" si="11"/>
        <v>339.08033974213191</v>
      </c>
      <c r="AM22" s="8">
        <f t="shared" si="11"/>
        <v>302.57995554508534</v>
      </c>
      <c r="AN22" s="8">
        <f t="shared" si="11"/>
        <v>138.63566219664693</v>
      </c>
      <c r="AO22" s="8">
        <f t="shared" si="11"/>
        <v>271.37116189604149</v>
      </c>
      <c r="AP22" s="8">
        <f t="shared" si="11"/>
        <v>269.30087522542107</v>
      </c>
      <c r="AQ22" s="8">
        <f t="shared" si="11"/>
        <v>232.25700420193499</v>
      </c>
      <c r="AR22" s="8">
        <f t="shared" si="11"/>
        <v>125.7651441240366</v>
      </c>
      <c r="AS22" s="8">
        <f t="shared" si="11"/>
        <v>370.06725650815002</v>
      </c>
    </row>
    <row r="23" spans="1:45" x14ac:dyDescent="0.25">
      <c r="A23" t="s">
        <v>404</v>
      </c>
      <c r="B23" t="s">
        <v>405</v>
      </c>
      <c r="C23" s="8">
        <v>739.28400000000011</v>
      </c>
      <c r="D23" s="8">
        <f t="shared" si="10"/>
        <v>520.13045043880311</v>
      </c>
      <c r="E23" s="8">
        <f t="shared" si="0"/>
        <v>565.40051206685052</v>
      </c>
      <c r="F23" s="8">
        <f t="shared" si="1"/>
        <v>272.54265887199341</v>
      </c>
      <c r="G23" s="8">
        <f t="shared" si="2"/>
        <v>581.57510982781537</v>
      </c>
      <c r="H23" s="8">
        <f t="shared" si="3"/>
        <v>537.5800340518598</v>
      </c>
      <c r="I23" s="8">
        <f t="shared" si="4"/>
        <v>571.31127770781461</v>
      </c>
      <c r="J23" s="8">
        <f t="shared" si="5"/>
        <v>193.42229899586533</v>
      </c>
      <c r="K23" s="8">
        <f t="shared" si="6"/>
        <v>416.81555431239292</v>
      </c>
      <c r="L23" s="8">
        <f t="shared" si="7"/>
        <v>513.96416984837811</v>
      </c>
      <c r="M23" s="8">
        <f t="shared" si="8"/>
        <v>568.06278750807394</v>
      </c>
      <c r="N23" s="8">
        <f t="shared" si="8"/>
        <v>597.68554190699865</v>
      </c>
      <c r="O23" s="8">
        <f t="shared" si="11"/>
        <v>362.23367609865704</v>
      </c>
      <c r="P23" s="8">
        <f t="shared" si="11"/>
        <v>416.86971130812907</v>
      </c>
      <c r="Q23" s="8">
        <f t="shared" si="11"/>
        <v>344.66495978579445</v>
      </c>
      <c r="R23" s="8">
        <f t="shared" si="11"/>
        <v>568.89027350993388</v>
      </c>
      <c r="S23" s="8">
        <f t="shared" si="11"/>
        <v>525.1354266569424</v>
      </c>
      <c r="T23" s="8">
        <f t="shared" si="11"/>
        <v>515.95546764658263</v>
      </c>
      <c r="U23" s="8">
        <f t="shared" si="11"/>
        <v>307.17485863814488</v>
      </c>
      <c r="V23" s="8">
        <f t="shared" si="11"/>
        <v>534.56311668596868</v>
      </c>
      <c r="W23" s="8">
        <f t="shared" si="11"/>
        <v>220.25186662492109</v>
      </c>
      <c r="X23" s="8">
        <f t="shared" si="11"/>
        <v>255.57342000242539</v>
      </c>
      <c r="Y23" s="8">
        <f t="shared" si="11"/>
        <v>246.27036981926253</v>
      </c>
      <c r="Z23" s="8">
        <f t="shared" si="11"/>
        <v>295.29727707899156</v>
      </c>
      <c r="AA23" s="8">
        <f t="shared" si="11"/>
        <v>289.4613379960071</v>
      </c>
      <c r="AB23" s="8">
        <f t="shared" si="11"/>
        <v>227.57501307824626</v>
      </c>
      <c r="AC23" s="8">
        <f t="shared" si="11"/>
        <v>265.1810731271334</v>
      </c>
      <c r="AD23" s="8">
        <f t="shared" si="11"/>
        <v>352.83693885829376</v>
      </c>
      <c r="AE23" s="8">
        <f t="shared" si="11"/>
        <v>283.39046116359776</v>
      </c>
      <c r="AF23" s="8">
        <f t="shared" si="11"/>
        <v>551.68161285716974</v>
      </c>
      <c r="AG23" s="8">
        <f t="shared" si="11"/>
        <v>434.83454479276929</v>
      </c>
      <c r="AH23" s="8">
        <f t="shared" si="11"/>
        <v>409.93612502318433</v>
      </c>
      <c r="AI23" s="8">
        <f t="shared" si="11"/>
        <v>420.2299951296514</v>
      </c>
      <c r="AJ23" s="8">
        <f t="shared" si="11"/>
        <v>446.65175834012058</v>
      </c>
      <c r="AK23" s="8">
        <f t="shared" si="11"/>
        <v>562.88178967287206</v>
      </c>
      <c r="AL23" s="8">
        <f t="shared" si="11"/>
        <v>581.15794938081854</v>
      </c>
      <c r="AM23" s="8">
        <f t="shared" si="11"/>
        <v>518.59906304815888</v>
      </c>
      <c r="AN23" s="8">
        <f t="shared" si="11"/>
        <v>237.61099571425314</v>
      </c>
      <c r="AO23" s="8">
        <f t="shared" si="11"/>
        <v>465.10956102182303</v>
      </c>
      <c r="AP23" s="8">
        <f t="shared" si="11"/>
        <v>461.56124690534193</v>
      </c>
      <c r="AQ23" s="8">
        <f t="shared" si="11"/>
        <v>398.07086542964561</v>
      </c>
      <c r="AR23" s="8">
        <f t="shared" si="11"/>
        <v>215.55190524550071</v>
      </c>
      <c r="AS23" s="8">
        <f t="shared" si="11"/>
        <v>634.26717128105713</v>
      </c>
    </row>
    <row r="24" spans="1:45" x14ac:dyDescent="0.25">
      <c r="A24" t="s">
        <v>207</v>
      </c>
      <c r="B24" t="s">
        <v>208</v>
      </c>
      <c r="C24" s="8">
        <v>701.06400000000008</v>
      </c>
      <c r="D24" s="8">
        <f t="shared" si="10"/>
        <v>493.2403976096183</v>
      </c>
      <c r="E24" s="8">
        <f t="shared" si="0"/>
        <v>536.17005723326156</v>
      </c>
      <c r="F24" s="8">
        <f t="shared" si="1"/>
        <v>258.45256572499227</v>
      </c>
      <c r="G24" s="8">
        <f t="shared" si="2"/>
        <v>551.50844979240389</v>
      </c>
      <c r="H24" s="8">
        <f t="shared" si="3"/>
        <v>509.78786094725848</v>
      </c>
      <c r="I24" s="8">
        <f t="shared" si="4"/>
        <v>541.77524414832635</v>
      </c>
      <c r="J24" s="8">
        <f t="shared" si="5"/>
        <v>183.4226232722977</v>
      </c>
      <c r="K24" s="8">
        <f t="shared" si="6"/>
        <v>395.26674426670053</v>
      </c>
      <c r="L24" s="8">
        <f t="shared" si="7"/>
        <v>487.39290552829948</v>
      </c>
      <c r="M24" s="8">
        <f t="shared" si="8"/>
        <v>538.69469657338766</v>
      </c>
      <c r="N24" s="8">
        <f t="shared" si="8"/>
        <v>566.78599395021138</v>
      </c>
      <c r="O24" s="8">
        <f t="shared" si="11"/>
        <v>343.50667659577226</v>
      </c>
      <c r="P24" s="8">
        <f t="shared" si="11"/>
        <v>395.31810141775316</v>
      </c>
      <c r="Q24" s="8">
        <f t="shared" si="11"/>
        <v>326.84623956053179</v>
      </c>
      <c r="R24" s="8">
        <f t="shared" si="11"/>
        <v>539.47940264900672</v>
      </c>
      <c r="S24" s="8">
        <f t="shared" si="11"/>
        <v>497.98662321086704</v>
      </c>
      <c r="T24" s="8">
        <f t="shared" si="11"/>
        <v>489.28125587755687</v>
      </c>
      <c r="U24" s="8">
        <f t="shared" si="11"/>
        <v>291.29432680308565</v>
      </c>
      <c r="V24" s="8">
        <f t="shared" si="11"/>
        <v>506.92691419851093</v>
      </c>
      <c r="W24" s="8">
        <f t="shared" si="11"/>
        <v>208.8651379220079</v>
      </c>
      <c r="X24" s="8">
        <f t="shared" si="11"/>
        <v>242.36061394617002</v>
      </c>
      <c r="Y24" s="8">
        <f t="shared" si="11"/>
        <v>233.53851909005397</v>
      </c>
      <c r="Z24" s="8">
        <f t="shared" si="11"/>
        <v>280.03080042055035</v>
      </c>
      <c r="AA24" s="8">
        <f t="shared" si="11"/>
        <v>274.49657162989155</v>
      </c>
      <c r="AB24" s="8">
        <f t="shared" si="11"/>
        <v>215.80968743904592</v>
      </c>
      <c r="AC24" s="8">
        <f t="shared" si="11"/>
        <v>251.47156417669075</v>
      </c>
      <c r="AD24" s="8">
        <f t="shared" si="11"/>
        <v>334.595738178766</v>
      </c>
      <c r="AE24" s="8">
        <f t="shared" si="11"/>
        <v>268.73955105912813</v>
      </c>
      <c r="AF24" s="8">
        <f t="shared" si="11"/>
        <v>523.16040687489362</v>
      </c>
      <c r="AG24" s="8">
        <f t="shared" si="11"/>
        <v>412.35417689358621</v>
      </c>
      <c r="AH24" s="8">
        <f t="shared" si="11"/>
        <v>388.74297232626935</v>
      </c>
      <c r="AI24" s="8">
        <f t="shared" si="11"/>
        <v>398.5046630328452</v>
      </c>
      <c r="AJ24" s="8">
        <f t="shared" si="11"/>
        <v>423.56045621027681</v>
      </c>
      <c r="AK24" s="8">
        <f t="shared" si="11"/>
        <v>533.78154943867628</v>
      </c>
      <c r="AL24" s="8">
        <f t="shared" si="11"/>
        <v>551.11285598594611</v>
      </c>
      <c r="AM24" s="8">
        <f t="shared" si="11"/>
        <v>491.7881809112526</v>
      </c>
      <c r="AN24" s="8">
        <f t="shared" si="11"/>
        <v>225.32682311455022</v>
      </c>
      <c r="AO24" s="8">
        <f t="shared" si="11"/>
        <v>441.06401503103456</v>
      </c>
      <c r="AP24" s="8">
        <f t="shared" si="11"/>
        <v>437.69914403726665</v>
      </c>
      <c r="AQ24" s="8">
        <f t="shared" si="11"/>
        <v>377.49113088010705</v>
      </c>
      <c r="AR24" s="8">
        <f t="shared" si="11"/>
        <v>204.40815829780126</v>
      </c>
      <c r="AS24" s="8">
        <f t="shared" si="11"/>
        <v>601.47640171704381</v>
      </c>
    </row>
    <row r="25" spans="1:45" x14ac:dyDescent="0.25">
      <c r="A25" t="s">
        <v>139</v>
      </c>
      <c r="B25" t="s">
        <v>140</v>
      </c>
      <c r="C25" s="8">
        <v>1838.9280000000001</v>
      </c>
      <c r="D25" s="8">
        <f t="shared" si="10"/>
        <v>1293.7956846956342</v>
      </c>
      <c r="E25" s="8">
        <f t="shared" si="0"/>
        <v>1406.4024554218261</v>
      </c>
      <c r="F25" s="8">
        <f t="shared" si="1"/>
        <v>677.9347674157118</v>
      </c>
      <c r="G25" s="8">
        <f t="shared" si="2"/>
        <v>1446.6358714180813</v>
      </c>
      <c r="H25" s="8">
        <f t="shared" si="3"/>
        <v>1337.2005573756749</v>
      </c>
      <c r="I25" s="8">
        <f t="shared" si="4"/>
        <v>1421.1051575479464</v>
      </c>
      <c r="J25" s="8">
        <f t="shared" si="5"/>
        <v>481.12725481393977</v>
      </c>
      <c r="K25" s="8">
        <f t="shared" si="6"/>
        <v>1036.8056033413141</v>
      </c>
      <c r="L25" s="8">
        <f t="shared" si="7"/>
        <v>1278.4574032860689</v>
      </c>
      <c r="M25" s="8">
        <f t="shared" si="8"/>
        <v>1413.0247181146181</v>
      </c>
      <c r="N25" s="8">
        <f t="shared" si="8"/>
        <v>1486.7096788351339</v>
      </c>
      <c r="O25" s="8">
        <f t="shared" si="11"/>
        <v>901.03620465308484</v>
      </c>
      <c r="P25" s="8">
        <f t="shared" si="11"/>
        <v>1036.9403158683742</v>
      </c>
      <c r="Q25" s="8">
        <f t="shared" si="11"/>
        <v>857.33499598120795</v>
      </c>
      <c r="R25" s="8">
        <f t="shared" si="11"/>
        <v>1415.0830437086095</v>
      </c>
      <c r="S25" s="8">
        <f t="shared" si="11"/>
        <v>1306.2452858054519</v>
      </c>
      <c r="T25" s="8">
        <f t="shared" si="11"/>
        <v>1283.4106462582645</v>
      </c>
      <c r="U25" s="8">
        <f t="shared" si="11"/>
        <v>764.08044600684775</v>
      </c>
      <c r="V25" s="8">
        <f t="shared" si="11"/>
        <v>1329.6961425393961</v>
      </c>
      <c r="W25" s="8">
        <f t="shared" si="11"/>
        <v>547.86431816302377</v>
      </c>
      <c r="X25" s="8">
        <f t="shared" si="11"/>
        <v>635.72472567811576</v>
      </c>
      <c r="Y25" s="8">
        <f t="shared" si="11"/>
        <v>612.58390365677701</v>
      </c>
      <c r="Z25" s="8">
        <f t="shared" si="11"/>
        <v>734.53561979471453</v>
      </c>
      <c r="AA25" s="8">
        <f t="shared" ref="O25:AS33" si="12">+$C25*AA$5</f>
        <v>720.01904458681827</v>
      </c>
      <c r="AB25" s="8">
        <f t="shared" si="12"/>
        <v>566.08023932609547</v>
      </c>
      <c r="AC25" s="8">
        <f t="shared" si="12"/>
        <v>659.62323064415455</v>
      </c>
      <c r="AD25" s="8">
        <f t="shared" si="12"/>
        <v>877.66234126642041</v>
      </c>
      <c r="AE25" s="8">
        <f t="shared" si="12"/>
        <v>704.91807474076597</v>
      </c>
      <c r="AF25" s="8">
        <f t="shared" si="12"/>
        <v>1372.2774535472288</v>
      </c>
      <c r="AG25" s="8">
        <f t="shared" si="12"/>
        <v>1081.6268440635502</v>
      </c>
      <c r="AH25" s="8">
        <f t="shared" si="12"/>
        <v>1019.6934040458528</v>
      </c>
      <c r="AI25" s="8">
        <f t="shared" si="12"/>
        <v>1045.2988357434756</v>
      </c>
      <c r="AJ25" s="8">
        <f t="shared" si="12"/>
        <v>1111.0215081901965</v>
      </c>
      <c r="AK25" s="8">
        <f t="shared" si="12"/>
        <v>1400.1372729824466</v>
      </c>
      <c r="AL25" s="8">
        <f t="shared" si="12"/>
        <v>1445.5982079132914</v>
      </c>
      <c r="AM25" s="8">
        <f t="shared" si="12"/>
        <v>1289.9864433871485</v>
      </c>
      <c r="AN25" s="8">
        <f t="shared" si="12"/>
        <v>591.04419022570494</v>
      </c>
      <c r="AO25" s="8">
        <f t="shared" si="12"/>
        <v>1156.9342699567947</v>
      </c>
      <c r="AP25" s="8">
        <f t="shared" si="12"/>
        <v>1148.1080351382507</v>
      </c>
      <c r="AQ25" s="8">
        <f t="shared" si="12"/>
        <v>990.17922804065449</v>
      </c>
      <c r="AR25" s="8">
        <f t="shared" si="12"/>
        <v>536.17342456931044</v>
      </c>
      <c r="AS25" s="8">
        <f t="shared" si="12"/>
        <v>1577.7044555942396</v>
      </c>
    </row>
    <row r="26" spans="1:45" x14ac:dyDescent="0.25">
      <c r="A26" t="s">
        <v>137</v>
      </c>
      <c r="B26" t="s">
        <v>138</v>
      </c>
      <c r="C26" s="8">
        <v>3672.3960000000002</v>
      </c>
      <c r="D26" s="8">
        <f t="shared" si="10"/>
        <v>2583.7499332728135</v>
      </c>
      <c r="E26" s="8">
        <f t="shared" si="0"/>
        <v>2808.6291315817111</v>
      </c>
      <c r="F26" s="8">
        <f t="shared" si="1"/>
        <v>1353.8566643818522</v>
      </c>
      <c r="G26" s="8">
        <f t="shared" si="2"/>
        <v>2888.9765056882466</v>
      </c>
      <c r="H26" s="8">
        <f t="shared" si="3"/>
        <v>2670.4308043078349</v>
      </c>
      <c r="I26" s="8">
        <f t="shared" si="4"/>
        <v>2837.9908817302517</v>
      </c>
      <c r="J26" s="8">
        <f t="shared" si="5"/>
        <v>960.82598452451271</v>
      </c>
      <c r="K26" s="8">
        <f t="shared" si="6"/>
        <v>2070.5328052475293</v>
      </c>
      <c r="L26" s="8">
        <f t="shared" si="7"/>
        <v>2553.1189116692694</v>
      </c>
      <c r="M26" s="8">
        <f t="shared" si="8"/>
        <v>2821.8539946671381</v>
      </c>
      <c r="N26" s="8">
        <f t="shared" si="8"/>
        <v>2969.0051365335839</v>
      </c>
      <c r="O26" s="8">
        <f t="shared" si="12"/>
        <v>1799.3971236629004</v>
      </c>
      <c r="P26" s="8">
        <f t="shared" si="12"/>
        <v>2070.8018303238377</v>
      </c>
      <c r="Q26" s="8">
        <f t="shared" si="12"/>
        <v>1712.1244605016641</v>
      </c>
      <c r="R26" s="8">
        <f t="shared" si="12"/>
        <v>2825.9645344370865</v>
      </c>
      <c r="S26" s="8">
        <f t="shared" si="12"/>
        <v>2608.612171118607</v>
      </c>
      <c r="T26" s="8">
        <f t="shared" si="12"/>
        <v>2563.0106908352395</v>
      </c>
      <c r="U26" s="8">
        <f t="shared" si="12"/>
        <v>1525.892244608687</v>
      </c>
      <c r="V26" s="8">
        <f t="shared" si="12"/>
        <v>2655.4442561520127</v>
      </c>
      <c r="W26" s="8">
        <f t="shared" si="12"/>
        <v>1094.10196079706</v>
      </c>
      <c r="X26" s="8">
        <f t="shared" si="12"/>
        <v>1269.5619076339092</v>
      </c>
      <c r="Y26" s="8">
        <f t="shared" si="12"/>
        <v>1223.3489714950956</v>
      </c>
      <c r="Z26" s="8">
        <f t="shared" si="12"/>
        <v>1466.890314352509</v>
      </c>
      <c r="AA26" s="8">
        <f t="shared" si="12"/>
        <v>1437.9002654070484</v>
      </c>
      <c r="AB26" s="8">
        <f t="shared" si="12"/>
        <v>1130.479717846591</v>
      </c>
      <c r="AC26" s="8">
        <f t="shared" si="12"/>
        <v>1317.2879600096744</v>
      </c>
      <c r="AD26" s="8">
        <f t="shared" si="12"/>
        <v>1752.7187967214797</v>
      </c>
      <c r="AE26" s="8">
        <f t="shared" si="12"/>
        <v>1407.7431623237505</v>
      </c>
      <c r="AF26" s="8">
        <f t="shared" si="12"/>
        <v>2740.4804490969896</v>
      </c>
      <c r="AG26" s="8">
        <f t="shared" si="12"/>
        <v>2160.0422069986457</v>
      </c>
      <c r="AH26" s="8">
        <f t="shared" si="12"/>
        <v>2036.3592148492892</v>
      </c>
      <c r="AI26" s="8">
        <f t="shared" si="12"/>
        <v>2087.4940526159789</v>
      </c>
      <c r="AJ26" s="8">
        <f t="shared" si="12"/>
        <v>2218.7442589332722</v>
      </c>
      <c r="AK26" s="8">
        <f t="shared" si="12"/>
        <v>2796.1173687885798</v>
      </c>
      <c r="AL26" s="8">
        <f t="shared" si="12"/>
        <v>2886.9042596273152</v>
      </c>
      <c r="AM26" s="8">
        <f t="shared" si="12"/>
        <v>2576.1427607547389</v>
      </c>
      <c r="AN26" s="8">
        <f t="shared" si="12"/>
        <v>1180.3334986514524</v>
      </c>
      <c r="AO26" s="8">
        <f t="shared" si="12"/>
        <v>2310.4334619149049</v>
      </c>
      <c r="AP26" s="8">
        <f t="shared" si="12"/>
        <v>2292.807198438205</v>
      </c>
      <c r="AQ26" s="8">
        <f t="shared" si="12"/>
        <v>1977.4184940028035</v>
      </c>
      <c r="AR26" s="8">
        <f t="shared" si="12"/>
        <v>1070.7548852889495</v>
      </c>
      <c r="AS26" s="8">
        <f t="shared" si="12"/>
        <v>3150.7245155364772</v>
      </c>
    </row>
    <row r="27" spans="1:45" x14ac:dyDescent="0.25">
      <c r="A27" t="s">
        <v>117</v>
      </c>
      <c r="B27" t="s">
        <v>118</v>
      </c>
      <c r="C27" s="8">
        <v>5808.3480000000009</v>
      </c>
      <c r="D27" s="8">
        <f t="shared" si="10"/>
        <v>4086.5197428123988</v>
      </c>
      <c r="E27" s="8">
        <f t="shared" si="0"/>
        <v>4442.1939788531436</v>
      </c>
      <c r="F27" s="8">
        <f t="shared" si="1"/>
        <v>2141.2915842542589</v>
      </c>
      <c r="G27" s="8">
        <f t="shared" si="2"/>
        <v>4569.2732779529542</v>
      </c>
      <c r="H27" s="8">
        <f t="shared" si="3"/>
        <v>4223.6162498106978</v>
      </c>
      <c r="I27" s="8">
        <f t="shared" si="4"/>
        <v>4488.6332143690779</v>
      </c>
      <c r="J27" s="8">
        <f t="shared" si="5"/>
        <v>1519.6650049616069</v>
      </c>
      <c r="K27" s="8">
        <f t="shared" si="6"/>
        <v>3274.8034466582244</v>
      </c>
      <c r="L27" s="8">
        <f t="shared" si="7"/>
        <v>4038.0729976713783</v>
      </c>
      <c r="M27" s="8">
        <f t="shared" si="8"/>
        <v>4463.1107337598896</v>
      </c>
      <c r="N27" s="8">
        <f t="shared" si="8"/>
        <v>4695.8484452043213</v>
      </c>
      <c r="O27" s="8">
        <f t="shared" si="12"/>
        <v>2845.9688673098331</v>
      </c>
      <c r="P27" s="8">
        <f t="shared" si="12"/>
        <v>3275.2289430545625</v>
      </c>
      <c r="Q27" s="8">
        <f t="shared" si="12"/>
        <v>2707.9363679477706</v>
      </c>
      <c r="R27" s="8">
        <f t="shared" si="12"/>
        <v>4469.6120602649016</v>
      </c>
      <c r="S27" s="8">
        <f t="shared" si="12"/>
        <v>4125.8424437049871</v>
      </c>
      <c r="T27" s="8">
        <f t="shared" si="12"/>
        <v>4053.7180685556468</v>
      </c>
      <c r="U27" s="8">
        <f t="shared" si="12"/>
        <v>2413.387109447995</v>
      </c>
      <c r="V27" s="8">
        <f t="shared" si="12"/>
        <v>4199.9131723082237</v>
      </c>
      <c r="W27" s="8">
        <f t="shared" si="12"/>
        <v>1730.4574277370093</v>
      </c>
      <c r="X27" s="8">
        <f t="shared" si="12"/>
        <v>2007.9690118063527</v>
      </c>
      <c r="Y27" s="8">
        <f t="shared" si="12"/>
        <v>1934.8775436760079</v>
      </c>
      <c r="Z27" s="8">
        <f t="shared" si="12"/>
        <v>2320.0682670356814</v>
      </c>
      <c r="AA27" s="8">
        <f t="shared" si="12"/>
        <v>2274.2169228962512</v>
      </c>
      <c r="AB27" s="8">
        <f t="shared" si="12"/>
        <v>1787.9933449973291</v>
      </c>
      <c r="AC27" s="8">
        <f t="shared" si="12"/>
        <v>2083.453660211555</v>
      </c>
      <c r="AD27" s="8">
        <f t="shared" si="12"/>
        <v>2772.1413261259445</v>
      </c>
      <c r="AE27" s="8">
        <f t="shared" si="12"/>
        <v>2226.5197384478233</v>
      </c>
      <c r="AF27" s="8">
        <f t="shared" si="12"/>
        <v>4334.4084177064788</v>
      </c>
      <c r="AG27" s="8">
        <f t="shared" si="12"/>
        <v>3416.3736244501329</v>
      </c>
      <c r="AH27" s="8">
        <f t="shared" si="12"/>
        <v>3220.7536912825963</v>
      </c>
      <c r="AI27" s="8">
        <f t="shared" si="12"/>
        <v>3301.6297549403484</v>
      </c>
      <c r="AJ27" s="8">
        <f t="shared" si="12"/>
        <v>3509.2181722468263</v>
      </c>
      <c r="AK27" s="8">
        <f t="shared" si="12"/>
        <v>4422.4050801624908</v>
      </c>
      <c r="AL27" s="8">
        <f t="shared" si="12"/>
        <v>4565.9957647807587</v>
      </c>
      <c r="AM27" s="8">
        <f t="shared" si="12"/>
        <v>4074.4880596058451</v>
      </c>
      <c r="AN27" s="8">
        <f t="shared" si="12"/>
        <v>1866.8432587948485</v>
      </c>
      <c r="AO27" s="8">
        <f t="shared" si="12"/>
        <v>3654.2359750001133</v>
      </c>
      <c r="AP27" s="8">
        <f t="shared" si="12"/>
        <v>3626.3578615797842</v>
      </c>
      <c r="AQ27" s="8">
        <f t="shared" si="12"/>
        <v>3127.5316591141577</v>
      </c>
      <c r="AR27" s="8">
        <f t="shared" si="12"/>
        <v>1693.5311432803815</v>
      </c>
      <c r="AS27" s="8">
        <f t="shared" si="12"/>
        <v>4983.2600945996201</v>
      </c>
    </row>
    <row r="28" spans="1:45" x14ac:dyDescent="0.25">
      <c r="A28" t="s">
        <v>115</v>
      </c>
      <c r="B28" t="s">
        <v>116</v>
      </c>
      <c r="C28" s="8">
        <v>3744.4680000000003</v>
      </c>
      <c r="D28" s="8">
        <f t="shared" si="10"/>
        <v>2634.4568900364193</v>
      </c>
      <c r="E28" s="8">
        <f t="shared" si="0"/>
        <v>2863.7494178393363</v>
      </c>
      <c r="F28" s="8">
        <f t="shared" si="1"/>
        <v>1380.4265543161971</v>
      </c>
      <c r="G28" s="8">
        <f t="shared" si="2"/>
        <v>2945.6736360407367</v>
      </c>
      <c r="H28" s="8">
        <f t="shared" si="3"/>
        <v>2722.8389021622261</v>
      </c>
      <c r="I28" s="8">
        <f t="shared" si="4"/>
        <v>2893.6874021567151</v>
      </c>
      <c r="J28" s="8">
        <f t="shared" si="5"/>
        <v>979.68251588895453</v>
      </c>
      <c r="K28" s="8">
        <f t="shared" si="6"/>
        <v>2111.1677041908351</v>
      </c>
      <c r="L28" s="8">
        <f t="shared" si="7"/>
        <v>2603.224724387132</v>
      </c>
      <c r="M28" s="8">
        <f t="shared" si="8"/>
        <v>2877.2338232868319</v>
      </c>
      <c r="N28" s="8">
        <f t="shared" si="8"/>
        <v>3027.2728555378112</v>
      </c>
      <c r="O28" s="8">
        <f t="shared" si="12"/>
        <v>1834.7108941540546</v>
      </c>
      <c r="P28" s="8">
        <f t="shared" si="12"/>
        <v>2111.4420089742607</v>
      </c>
      <c r="Q28" s="8">
        <f t="shared" si="12"/>
        <v>1745.7254757835881</v>
      </c>
      <c r="R28" s="8">
        <f t="shared" si="12"/>
        <v>2881.4250337748349</v>
      </c>
      <c r="S28" s="8">
        <f t="shared" si="12"/>
        <v>2659.8070576169207</v>
      </c>
      <c r="T28" s="8">
        <f t="shared" si="12"/>
        <v>2613.3106330282594</v>
      </c>
      <c r="U28" s="8">
        <f t="shared" si="12"/>
        <v>1555.8383903547985</v>
      </c>
      <c r="V28" s="8">
        <f t="shared" si="12"/>
        <v>2707.5582379855045</v>
      </c>
      <c r="W28" s="8">
        <f t="shared" si="12"/>
        <v>1115.5740777796964</v>
      </c>
      <c r="X28" s="8">
        <f t="shared" si="12"/>
        <v>1294.4774847685621</v>
      </c>
      <c r="Y28" s="8">
        <f t="shared" si="12"/>
        <v>1247.3576042987461</v>
      </c>
      <c r="Z28" s="8">
        <f t="shared" si="12"/>
        <v>1495.6785274798553</v>
      </c>
      <c r="AA28" s="8">
        <f t="shared" si="12"/>
        <v>1466.1195391260094</v>
      </c>
      <c r="AB28" s="8">
        <f t="shared" si="12"/>
        <v>1152.6657604805116</v>
      </c>
      <c r="AC28" s="8">
        <f t="shared" si="12"/>
        <v>1343.1401768876519</v>
      </c>
      <c r="AD28" s="8">
        <f t="shared" si="12"/>
        <v>1787.1164894314463</v>
      </c>
      <c r="AE28" s="8">
        <f t="shared" si="12"/>
        <v>1435.3705928064646</v>
      </c>
      <c r="AF28" s="8">
        <f t="shared" si="12"/>
        <v>2794.2632946635672</v>
      </c>
      <c r="AG28" s="8">
        <f t="shared" si="12"/>
        <v>2202.4337578942477</v>
      </c>
      <c r="AH28" s="8">
        <f t="shared" si="12"/>
        <v>2076.3234456491864</v>
      </c>
      <c r="AI28" s="8">
        <f t="shared" si="12"/>
        <v>2128.4618217128132</v>
      </c>
      <c r="AJ28" s="8">
        <f t="shared" si="12"/>
        <v>2262.2878572352633</v>
      </c>
      <c r="AK28" s="8">
        <f t="shared" si="12"/>
        <v>2850.9921075159205</v>
      </c>
      <c r="AL28" s="8">
        <f t="shared" si="12"/>
        <v>2943.5607214576462</v>
      </c>
      <c r="AM28" s="8">
        <f t="shared" si="12"/>
        <v>2626.7004242129051</v>
      </c>
      <c r="AN28" s="8">
        <f t="shared" si="12"/>
        <v>1203.4979384108922</v>
      </c>
      <c r="AO28" s="8">
        <f t="shared" si="12"/>
        <v>2355.7764914975346</v>
      </c>
      <c r="AP28" s="8">
        <f t="shared" si="12"/>
        <v>2337.8043067037183</v>
      </c>
      <c r="AQ28" s="8">
        <f t="shared" si="12"/>
        <v>2016.2259934390763</v>
      </c>
      <c r="AR28" s="8">
        <f t="shared" si="12"/>
        <v>1091.7688081046113</v>
      </c>
      <c r="AS28" s="8">
        <f t="shared" si="12"/>
        <v>3212.5585381429023</v>
      </c>
    </row>
    <row r="29" spans="1:45" x14ac:dyDescent="0.25">
      <c r="A29" t="s">
        <v>119</v>
      </c>
      <c r="B29" t="s">
        <v>120</v>
      </c>
      <c r="C29" s="8">
        <v>6592.4040000000005</v>
      </c>
      <c r="D29" s="8">
        <f t="shared" si="10"/>
        <v>4638.1499694225322</v>
      </c>
      <c r="E29" s="8">
        <f t="shared" si="0"/>
        <v>5041.8358808679122</v>
      </c>
      <c r="F29" s="8">
        <f t="shared" si="1"/>
        <v>2430.3397808127388</v>
      </c>
      <c r="G29" s="8">
        <f t="shared" si="2"/>
        <v>5186.0693323936803</v>
      </c>
      <c r="H29" s="8">
        <f t="shared" si="3"/>
        <v>4793.7528294993754</v>
      </c>
      <c r="I29" s="8">
        <f t="shared" si="4"/>
        <v>5094.5438456751499</v>
      </c>
      <c r="J29" s="8">
        <f t="shared" si="5"/>
        <v>1724.8012098050797</v>
      </c>
      <c r="K29" s="8">
        <f t="shared" si="6"/>
        <v>3716.8618927384282</v>
      </c>
      <c r="L29" s="8">
        <f t="shared" si="7"/>
        <v>4583.163505723277</v>
      </c>
      <c r="M29" s="8">
        <f t="shared" si="8"/>
        <v>5065.5761420771669</v>
      </c>
      <c r="N29" s="8">
        <f t="shared" si="8"/>
        <v>5329.7306004321281</v>
      </c>
      <c r="O29" s="8">
        <f t="shared" si="12"/>
        <v>3230.1398856832975</v>
      </c>
      <c r="P29" s="8">
        <f t="shared" si="12"/>
        <v>3717.3448259485599</v>
      </c>
      <c r="Q29" s="8">
        <f t="shared" si="12"/>
        <v>3073.4746857117298</v>
      </c>
      <c r="R29" s="8">
        <f t="shared" si="12"/>
        <v>5072.9550682119216</v>
      </c>
      <c r="S29" s="8">
        <f t="shared" si="12"/>
        <v>4682.7807543987601</v>
      </c>
      <c r="T29" s="8">
        <f t="shared" si="12"/>
        <v>4600.9204699888023</v>
      </c>
      <c r="U29" s="8">
        <f t="shared" si="12"/>
        <v>2739.1648768072087</v>
      </c>
      <c r="V29" s="8">
        <f t="shared" si="12"/>
        <v>4766.8501261937854</v>
      </c>
      <c r="W29" s="8">
        <f t="shared" si="12"/>
        <v>1964.0480336996286</v>
      </c>
      <c r="X29" s="8">
        <f t="shared" si="12"/>
        <v>2279.02029033182</v>
      </c>
      <c r="Y29" s="8">
        <f t="shared" si="12"/>
        <v>2196.062367206629</v>
      </c>
      <c r="Z29" s="8">
        <f t="shared" si="12"/>
        <v>2633.2491310574183</v>
      </c>
      <c r="AA29" s="8">
        <f t="shared" si="12"/>
        <v>2581.2084157782788</v>
      </c>
      <c r="AB29" s="8">
        <f t="shared" si="12"/>
        <v>2029.3505966814955</v>
      </c>
      <c r="AC29" s="8">
        <f t="shared" si="12"/>
        <v>2364.6944438234923</v>
      </c>
      <c r="AD29" s="8">
        <f t="shared" si="12"/>
        <v>3146.3465286373994</v>
      </c>
      <c r="AE29" s="8">
        <f t="shared" si="12"/>
        <v>2527.0726943052282</v>
      </c>
      <c r="AF29" s="8">
        <f t="shared" si="12"/>
        <v>4919.5005861428854</v>
      </c>
      <c r="AG29" s="8">
        <f t="shared" si="12"/>
        <v>3877.5423144962306</v>
      </c>
      <c r="AH29" s="8">
        <f t="shared" si="12"/>
        <v>3655.5160808935948</v>
      </c>
      <c r="AI29" s="8">
        <f t="shared" si="12"/>
        <v>3747.3094248119728</v>
      </c>
      <c r="AJ29" s="8">
        <f t="shared" si="12"/>
        <v>3982.9197416533352</v>
      </c>
      <c r="AK29" s="8">
        <f t="shared" si="12"/>
        <v>5019.3757226811349</v>
      </c>
      <c r="AL29" s="8">
        <f t="shared" si="12"/>
        <v>5182.34939499557</v>
      </c>
      <c r="AM29" s="8">
        <f t="shared" si="12"/>
        <v>4624.4941560143798</v>
      </c>
      <c r="AN29" s="8">
        <f t="shared" si="12"/>
        <v>2118.8442852687535</v>
      </c>
      <c r="AO29" s="8">
        <f t="shared" si="12"/>
        <v>4147.513175611145</v>
      </c>
      <c r="AP29" s="8">
        <f t="shared" si="12"/>
        <v>4115.8718575591565</v>
      </c>
      <c r="AQ29" s="8">
        <f t="shared" si="12"/>
        <v>3549.7102135875484</v>
      </c>
      <c r="AR29" s="8">
        <f t="shared" si="12"/>
        <v>1922.1371520931871</v>
      </c>
      <c r="AS29" s="8">
        <f t="shared" si="12"/>
        <v>5655.9393102270924</v>
      </c>
    </row>
    <row r="30" spans="1:45" x14ac:dyDescent="0.25">
      <c r="A30" t="s">
        <v>111</v>
      </c>
      <c r="B30" t="s">
        <v>112</v>
      </c>
      <c r="C30" s="8">
        <v>4899.804000000001</v>
      </c>
      <c r="D30" s="8">
        <f t="shared" si="10"/>
        <v>3447.3047727014914</v>
      </c>
      <c r="E30" s="8">
        <f t="shared" si="0"/>
        <v>3747.3443096661131</v>
      </c>
      <c r="F30" s="8">
        <f t="shared" si="1"/>
        <v>1806.3499414455459</v>
      </c>
      <c r="G30" s="8">
        <f t="shared" si="2"/>
        <v>3854.5458165397458</v>
      </c>
      <c r="H30" s="8">
        <f t="shared" si="3"/>
        <v>3562.9565920098894</v>
      </c>
      <c r="I30" s="8">
        <f t="shared" si="4"/>
        <v>3786.5195023263877</v>
      </c>
      <c r="J30" s="8">
        <f t="shared" si="5"/>
        <v>1281.9584277613706</v>
      </c>
      <c r="K30" s="8">
        <f t="shared" si="6"/>
        <v>2762.5574478577655</v>
      </c>
      <c r="L30" s="8">
        <f t="shared" si="7"/>
        <v>3406.436085834081</v>
      </c>
      <c r="M30" s="8">
        <f t="shared" si="8"/>
        <v>3764.9892578267768</v>
      </c>
      <c r="N30" s="8">
        <f t="shared" si="8"/>
        <v>3961.3220480601226</v>
      </c>
      <c r="O30" s="8">
        <f t="shared" si="12"/>
        <v>2400.8013362698293</v>
      </c>
      <c r="P30" s="8">
        <f t="shared" si="12"/>
        <v>2762.9163879461971</v>
      </c>
      <c r="Q30" s="8">
        <f t="shared" si="12"/>
        <v>2284.3599328786704</v>
      </c>
      <c r="R30" s="8">
        <f t="shared" si="12"/>
        <v>3770.4736443708621</v>
      </c>
      <c r="S30" s="8">
        <f t="shared" si="12"/>
        <v>3480.4766017868546</v>
      </c>
      <c r="T30" s="8">
        <f t="shared" si="12"/>
        <v>3419.6339487890937</v>
      </c>
      <c r="U30" s="8">
        <f t="shared" si="12"/>
        <v>2035.8841812545879</v>
      </c>
      <c r="V30" s="8">
        <f t="shared" si="12"/>
        <v>3542.9611588920852</v>
      </c>
      <c r="W30" s="8">
        <f t="shared" si="12"/>
        <v>1459.7786197134728</v>
      </c>
      <c r="X30" s="8">
        <f t="shared" si="12"/>
        <v>1693.8817364119391</v>
      </c>
      <c r="Y30" s="8">
        <f t="shared" si="12"/>
        <v>1632.2232634845361</v>
      </c>
      <c r="Z30" s="8">
        <f t="shared" si="12"/>
        <v>1957.1623076121643</v>
      </c>
      <c r="AA30" s="8">
        <f t="shared" si="12"/>
        <v>1918.4830481360177</v>
      </c>
      <c r="AB30" s="8">
        <f t="shared" si="12"/>
        <v>1508.3147469454816</v>
      </c>
      <c r="AC30" s="8">
        <f t="shared" si="12"/>
        <v>1757.5590474467469</v>
      </c>
      <c r="AD30" s="8">
        <f t="shared" si="12"/>
        <v>2338.5219271154569</v>
      </c>
      <c r="AE30" s="8">
        <f t="shared" si="12"/>
        <v>1878.2466753930032</v>
      </c>
      <c r="AF30" s="8">
        <f t="shared" si="12"/>
        <v>3656.4186069278003</v>
      </c>
      <c r="AG30" s="8">
        <f t="shared" si="12"/>
        <v>2881.9831646752673</v>
      </c>
      <c r="AH30" s="8">
        <f t="shared" si="12"/>
        <v>2716.9621757445025</v>
      </c>
      <c r="AI30" s="8">
        <f t="shared" si="12"/>
        <v>2785.1875748105554</v>
      </c>
      <c r="AJ30" s="8">
        <f t="shared" si="12"/>
        <v>2960.3049330459694</v>
      </c>
      <c r="AK30" s="8">
        <f t="shared" si="12"/>
        <v>3730.6507980238948</v>
      </c>
      <c r="AL30" s="8">
        <f t="shared" si="12"/>
        <v>3851.7809732226483</v>
      </c>
      <c r="AM30" s="8">
        <f t="shared" si="12"/>
        <v>3437.1550899513873</v>
      </c>
      <c r="AN30" s="8">
        <f t="shared" si="12"/>
        <v>1574.8309272819113</v>
      </c>
      <c r="AO30" s="8">
        <f t="shared" si="12"/>
        <v>3082.6389960190845</v>
      </c>
      <c r="AP30" s="8">
        <f t="shared" si="12"/>
        <v>3059.1215876872516</v>
      </c>
      <c r="AQ30" s="8">
        <f t="shared" si="12"/>
        <v>2638.3219692508419</v>
      </c>
      <c r="AR30" s="8">
        <f t="shared" si="12"/>
        <v>1428.628358695069</v>
      </c>
      <c r="AS30" s="8">
        <f t="shared" si="12"/>
        <v>4203.7766581065043</v>
      </c>
    </row>
    <row r="31" spans="1:45" x14ac:dyDescent="0.25">
      <c r="A31" t="s">
        <v>109</v>
      </c>
      <c r="B31" t="s">
        <v>110</v>
      </c>
      <c r="C31" s="8">
        <v>4309.0320000000002</v>
      </c>
      <c r="D31" s="8">
        <f t="shared" si="10"/>
        <v>3031.6613846846631</v>
      </c>
      <c r="E31" s="8">
        <f t="shared" si="0"/>
        <v>3295.5249935240654</v>
      </c>
      <c r="F31" s="8">
        <f t="shared" si="1"/>
        <v>1588.5573588018995</v>
      </c>
      <c r="G31" s="8">
        <f t="shared" si="2"/>
        <v>3389.8011571352426</v>
      </c>
      <c r="H31" s="8">
        <f t="shared" si="3"/>
        <v>3133.3690020216227</v>
      </c>
      <c r="I31" s="8">
        <f t="shared" si="4"/>
        <v>3329.9768121640122</v>
      </c>
      <c r="J31" s="8">
        <f t="shared" si="5"/>
        <v>1127.392011577082</v>
      </c>
      <c r="K31" s="8">
        <f t="shared" si="6"/>
        <v>2429.4744125800626</v>
      </c>
      <c r="L31" s="8">
        <f t="shared" si="7"/>
        <v>2995.7202573437221</v>
      </c>
      <c r="M31" s="8">
        <f t="shared" si="8"/>
        <v>3311.0424808077687</v>
      </c>
      <c r="N31" s="8">
        <f t="shared" si="8"/>
        <v>3483.7033210709251</v>
      </c>
      <c r="O31" s="8">
        <f t="shared" si="12"/>
        <v>2111.3354296680955</v>
      </c>
      <c r="P31" s="8">
        <f t="shared" si="12"/>
        <v>2429.7900750692424</v>
      </c>
      <c r="Q31" s="8">
        <f t="shared" si="12"/>
        <v>2008.9334288253247</v>
      </c>
      <c r="R31" s="8">
        <f t="shared" si="12"/>
        <v>3315.8656119205302</v>
      </c>
      <c r="S31" s="8">
        <f t="shared" si="12"/>
        <v>3060.8336685203758</v>
      </c>
      <c r="T31" s="8">
        <f t="shared" si="12"/>
        <v>3007.3268468735814</v>
      </c>
      <c r="U31" s="8">
        <f t="shared" si="12"/>
        <v>1790.4165320326729</v>
      </c>
      <c r="V31" s="8">
        <f t="shared" si="12"/>
        <v>3115.7844290145231</v>
      </c>
      <c r="W31" s="8">
        <f t="shared" si="12"/>
        <v>1283.7723274770142</v>
      </c>
      <c r="X31" s="8">
        <f t="shared" si="12"/>
        <v>1489.6495056566773</v>
      </c>
      <c r="Y31" s="8">
        <f t="shared" si="12"/>
        <v>1435.425227927341</v>
      </c>
      <c r="Z31" s="8">
        <f t="shared" si="12"/>
        <v>1721.1861969774013</v>
      </c>
      <c r="AA31" s="8">
        <f t="shared" si="12"/>
        <v>1687.1705165912024</v>
      </c>
      <c r="AB31" s="8">
        <f t="shared" si="12"/>
        <v>1326.4564277795564</v>
      </c>
      <c r="AC31" s="8">
        <f t="shared" si="12"/>
        <v>1545.6492090984761</v>
      </c>
      <c r="AD31" s="8">
        <f t="shared" si="12"/>
        <v>2056.5650823261849</v>
      </c>
      <c r="AE31" s="8">
        <f t="shared" si="12"/>
        <v>1651.7854649210585</v>
      </c>
      <c r="AF31" s="8">
        <f t="shared" si="12"/>
        <v>3215.5622516017602</v>
      </c>
      <c r="AG31" s="8">
        <f t="shared" si="12"/>
        <v>2534.5009065764661</v>
      </c>
      <c r="AH31" s="8">
        <f t="shared" si="12"/>
        <v>2389.3765869150448</v>
      </c>
      <c r="AI31" s="8">
        <f t="shared" si="12"/>
        <v>2449.3760129713505</v>
      </c>
      <c r="AJ31" s="8">
        <f t="shared" si="12"/>
        <v>2603.3793772675267</v>
      </c>
      <c r="AK31" s="8">
        <f t="shared" si="12"/>
        <v>3280.8442275467546</v>
      </c>
      <c r="AL31" s="8">
        <f t="shared" si="12"/>
        <v>3387.3696724619049</v>
      </c>
      <c r="AM31" s="8">
        <f t="shared" si="12"/>
        <v>3022.7354546352067</v>
      </c>
      <c r="AN31" s="8">
        <f t="shared" si="12"/>
        <v>1384.9527165265033</v>
      </c>
      <c r="AO31" s="8">
        <f t="shared" si="12"/>
        <v>2710.9635565614676</v>
      </c>
      <c r="AP31" s="8">
        <f t="shared" si="12"/>
        <v>2690.2816547835732</v>
      </c>
      <c r="AQ31" s="8">
        <f t="shared" si="12"/>
        <v>2320.2180723565457</v>
      </c>
      <c r="AR31" s="8">
        <f t="shared" si="12"/>
        <v>1256.3778701606288</v>
      </c>
      <c r="AS31" s="8">
        <f t="shared" si="12"/>
        <v>3696.9250485598986</v>
      </c>
    </row>
    <row r="32" spans="1:45" x14ac:dyDescent="0.25">
      <c r="A32" t="s">
        <v>93</v>
      </c>
      <c r="B32" t="s">
        <v>94</v>
      </c>
      <c r="C32" s="8">
        <v>3446.3520000000003</v>
      </c>
      <c r="D32" s="8">
        <f t="shared" si="10"/>
        <v>2424.7144779687778</v>
      </c>
      <c r="E32" s="8">
        <f t="shared" si="0"/>
        <v>2635.7518701373415</v>
      </c>
      <c r="F32" s="8">
        <f t="shared" si="1"/>
        <v>1270.5238277695883</v>
      </c>
      <c r="G32" s="8">
        <f t="shared" si="2"/>
        <v>2711.1536877645276</v>
      </c>
      <c r="H32" s="8">
        <f t="shared" si="3"/>
        <v>2506.0599519463358</v>
      </c>
      <c r="I32" s="8">
        <f t="shared" si="4"/>
        <v>2663.3063403927072</v>
      </c>
      <c r="J32" s="8">
        <f t="shared" si="5"/>
        <v>901.68504524512707</v>
      </c>
      <c r="K32" s="8">
        <f t="shared" si="6"/>
        <v>1943.0869858344342</v>
      </c>
      <c r="L32" s="8">
        <f t="shared" si="7"/>
        <v>2395.968862690519</v>
      </c>
      <c r="M32" s="8">
        <f t="shared" si="8"/>
        <v>2648.1627139962793</v>
      </c>
      <c r="N32" s="8">
        <f t="shared" si="8"/>
        <v>2786.256381474871</v>
      </c>
      <c r="O32" s="8">
        <f t="shared" si="12"/>
        <v>1688.6402980315534</v>
      </c>
      <c r="P32" s="8">
        <f t="shared" si="12"/>
        <v>1943.3394518293285</v>
      </c>
      <c r="Q32" s="8">
        <f t="shared" si="12"/>
        <v>1606.7394580265395</v>
      </c>
      <c r="R32" s="8">
        <f t="shared" si="12"/>
        <v>2652.020241059603</v>
      </c>
      <c r="S32" s="8">
        <f t="shared" si="12"/>
        <v>2448.0463907375333</v>
      </c>
      <c r="T32" s="8">
        <f t="shared" si="12"/>
        <v>2405.2517812298593</v>
      </c>
      <c r="U32" s="8">
        <f t="shared" si="12"/>
        <v>1431.9702420413371</v>
      </c>
      <c r="V32" s="8">
        <f t="shared" si="12"/>
        <v>2491.9958585833338</v>
      </c>
      <c r="W32" s="8">
        <f t="shared" si="12"/>
        <v>1026.7575938969733</v>
      </c>
      <c r="X32" s="8">
        <f t="shared" si="12"/>
        <v>1191.4175975297703</v>
      </c>
      <c r="Y32" s="8">
        <f t="shared" si="12"/>
        <v>1148.0491686109194</v>
      </c>
      <c r="Z32" s="8">
        <f t="shared" si="12"/>
        <v>1376.6000095440138</v>
      </c>
      <c r="AA32" s="8">
        <f t="shared" si="12"/>
        <v>1349.3943614703078</v>
      </c>
      <c r="AB32" s="8">
        <f t="shared" si="12"/>
        <v>1060.8962204947491</v>
      </c>
      <c r="AC32" s="8">
        <f t="shared" si="12"/>
        <v>1236.2060070741993</v>
      </c>
      <c r="AD32" s="8">
        <f t="shared" si="12"/>
        <v>1644.83512413113</v>
      </c>
      <c r="AE32" s="8">
        <f t="shared" si="12"/>
        <v>1321.0934939916017</v>
      </c>
      <c r="AF32" s="8">
        <f t="shared" si="12"/>
        <v>2571.7978880018136</v>
      </c>
      <c r="AG32" s="8">
        <f t="shared" si="12"/>
        <v>2027.0868882806201</v>
      </c>
      <c r="AH32" s="8">
        <f t="shared" si="12"/>
        <v>1911.0168546132493</v>
      </c>
      <c r="AI32" s="8">
        <f t="shared" si="12"/>
        <v>1959.0042313577251</v>
      </c>
      <c r="AJ32" s="8">
        <f t="shared" si="12"/>
        <v>2082.1757006224825</v>
      </c>
      <c r="AK32" s="8">
        <f t="shared" si="12"/>
        <v>2624.0102336891937</v>
      </c>
      <c r="AL32" s="8">
        <f t="shared" si="12"/>
        <v>2709.2089929776412</v>
      </c>
      <c r="AM32" s="8">
        <f t="shared" si="12"/>
        <v>2417.575543545036</v>
      </c>
      <c r="AN32" s="8">
        <f t="shared" si="12"/>
        <v>1107.6813921332096</v>
      </c>
      <c r="AO32" s="8">
        <f t="shared" si="12"/>
        <v>2168.2212327693846</v>
      </c>
      <c r="AP32" s="8">
        <f t="shared" si="12"/>
        <v>2151.6799043327314</v>
      </c>
      <c r="AQ32" s="8">
        <f t="shared" si="12"/>
        <v>1855.7040639526756</v>
      </c>
      <c r="AR32" s="8">
        <f t="shared" si="12"/>
        <v>1004.8475819125557</v>
      </c>
      <c r="AS32" s="8">
        <f t="shared" si="12"/>
        <v>2956.7905355435987</v>
      </c>
    </row>
    <row r="33" spans="1:45" x14ac:dyDescent="0.25">
      <c r="A33" t="s">
        <v>87</v>
      </c>
      <c r="B33" t="s">
        <v>88</v>
      </c>
      <c r="C33" s="8">
        <v>3373.1880000000001</v>
      </c>
      <c r="D33" s="8">
        <f t="shared" si="10"/>
        <v>2373.239233981481</v>
      </c>
      <c r="E33" s="8">
        <f t="shared" si="0"/>
        <v>2579.7964280273281</v>
      </c>
      <c r="F33" s="8">
        <f t="shared" si="1"/>
        <v>1243.5513637453289</v>
      </c>
      <c r="G33" s="8">
        <f t="shared" si="2"/>
        <v>2653.5975099824541</v>
      </c>
      <c r="H33" s="8">
        <f t="shared" si="3"/>
        <v>2452.8577920032417</v>
      </c>
      <c r="I33" s="8">
        <f t="shared" si="4"/>
        <v>2606.7659332931153</v>
      </c>
      <c r="J33" s="8">
        <f t="shared" si="5"/>
        <v>882.54280886001175</v>
      </c>
      <c r="K33" s="8">
        <f t="shared" si="6"/>
        <v>1901.8364066041088</v>
      </c>
      <c r="L33" s="8">
        <f t="shared" si="7"/>
        <v>2345.1038709920826</v>
      </c>
      <c r="M33" s="8">
        <f t="shared" si="8"/>
        <v>2591.9437970641657</v>
      </c>
      <c r="N33" s="8">
        <f t="shared" si="8"/>
        <v>2727.1058182433067</v>
      </c>
      <c r="O33" s="8">
        <f t="shared" si="12"/>
        <v>1652.7914704117452</v>
      </c>
      <c r="P33" s="8">
        <f t="shared" si="12"/>
        <v>1902.0835128963229</v>
      </c>
      <c r="Q33" s="8">
        <f t="shared" si="12"/>
        <v>1572.6293364524652</v>
      </c>
      <c r="R33" s="8">
        <f t="shared" si="12"/>
        <v>2595.7194311258281</v>
      </c>
      <c r="S33" s="8">
        <f t="shared" si="12"/>
        <v>2396.0758241407602</v>
      </c>
      <c r="T33" s="8">
        <f t="shared" si="12"/>
        <v>2354.1897187005811</v>
      </c>
      <c r="U33" s="8">
        <f t="shared" si="12"/>
        <v>1401.5703668142237</v>
      </c>
      <c r="V33" s="8">
        <f t="shared" si="12"/>
        <v>2439.092270964486</v>
      </c>
      <c r="W33" s="8">
        <f t="shared" si="12"/>
        <v>1004.9601418085394</v>
      </c>
      <c r="X33" s="8">
        <f t="shared" si="12"/>
        <v>1166.1245116506527</v>
      </c>
      <c r="Y33" s="8">
        <f t="shared" si="12"/>
        <v>1123.6767686435774</v>
      </c>
      <c r="Z33" s="8">
        <f t="shared" ref="O33:AS41" si="13">+$C33*Z$5</f>
        <v>1347.3756113692834</v>
      </c>
      <c r="AA33" s="8">
        <f t="shared" si="13"/>
        <v>1320.7475229980294</v>
      </c>
      <c r="AB33" s="8">
        <f t="shared" si="13"/>
        <v>1038.3740256997085</v>
      </c>
      <c r="AC33" s="8">
        <f t="shared" si="13"/>
        <v>1209.9620899404949</v>
      </c>
      <c r="AD33" s="8">
        <f t="shared" si="13"/>
        <v>1609.9162542588911</v>
      </c>
      <c r="AE33" s="8">
        <f t="shared" si="13"/>
        <v>1293.0474660773314</v>
      </c>
      <c r="AF33" s="8">
        <f t="shared" si="13"/>
        <v>2517.2001508357421</v>
      </c>
      <c r="AG33" s="8">
        <f t="shared" si="13"/>
        <v>1984.0530411593268</v>
      </c>
      <c r="AH33" s="8">
        <f t="shared" si="13"/>
        <v>1870.4471051648691</v>
      </c>
      <c r="AI33" s="8">
        <f t="shared" si="13"/>
        <v>1917.4157384866958</v>
      </c>
      <c r="AJ33" s="8">
        <f t="shared" si="13"/>
        <v>2037.9723508310669</v>
      </c>
      <c r="AK33" s="8">
        <f t="shared" si="13"/>
        <v>2568.3040595265902</v>
      </c>
      <c r="AL33" s="8">
        <f t="shared" si="13"/>
        <v>2651.6940999074568</v>
      </c>
      <c r="AM33" s="8">
        <f t="shared" si="13"/>
        <v>2366.251854882958</v>
      </c>
      <c r="AN33" s="8">
        <f t="shared" si="13"/>
        <v>1084.1659760137782</v>
      </c>
      <c r="AO33" s="8">
        <f t="shared" si="13"/>
        <v>2122.1911875870178</v>
      </c>
      <c r="AP33" s="8">
        <f t="shared" si="13"/>
        <v>2106.0010216995584</v>
      </c>
      <c r="AQ33" s="8">
        <f t="shared" si="13"/>
        <v>1816.3085721007017</v>
      </c>
      <c r="AR33" s="8">
        <f t="shared" si="13"/>
        <v>983.51526632695948</v>
      </c>
      <c r="AS33" s="8">
        <f t="shared" si="13"/>
        <v>2894.0196338067731</v>
      </c>
    </row>
    <row r="34" spans="1:45" x14ac:dyDescent="0.25">
      <c r="A34" t="s">
        <v>89</v>
      </c>
      <c r="B34" t="s">
        <v>90</v>
      </c>
      <c r="C34" s="8">
        <v>4282.8240000000005</v>
      </c>
      <c r="D34" s="8">
        <f t="shared" si="10"/>
        <v>3013.2224913160794</v>
      </c>
      <c r="E34" s="8">
        <f t="shared" si="0"/>
        <v>3275.4812530667473</v>
      </c>
      <c r="F34" s="8">
        <f t="shared" si="1"/>
        <v>1578.895580643956</v>
      </c>
      <c r="G34" s="8">
        <f t="shared" si="2"/>
        <v>3369.1840188252463</v>
      </c>
      <c r="H34" s="8">
        <f t="shared" si="3"/>
        <v>3114.3115118927535</v>
      </c>
      <c r="I34" s="8">
        <f t="shared" si="4"/>
        <v>3309.7235320089349</v>
      </c>
      <c r="J34" s="8">
        <f t="shared" si="5"/>
        <v>1120.5350910809216</v>
      </c>
      <c r="K34" s="8">
        <f t="shared" si="6"/>
        <v>2414.6980856915879</v>
      </c>
      <c r="L34" s="8">
        <f t="shared" si="7"/>
        <v>2977.4999618099541</v>
      </c>
      <c r="M34" s="8">
        <f t="shared" si="8"/>
        <v>3290.9043613096983</v>
      </c>
      <c r="N34" s="8">
        <f t="shared" si="8"/>
        <v>3462.5150596148428</v>
      </c>
      <c r="O34" s="8">
        <f t="shared" si="13"/>
        <v>2098.4940585804034</v>
      </c>
      <c r="P34" s="8">
        <f t="shared" si="13"/>
        <v>2415.0118282872709</v>
      </c>
      <c r="Q34" s="8">
        <f t="shared" si="13"/>
        <v>1996.7148778137162</v>
      </c>
      <c r="R34" s="8">
        <f t="shared" si="13"/>
        <v>3295.6981576158946</v>
      </c>
      <c r="S34" s="8">
        <f t="shared" si="13"/>
        <v>3042.2173461573529</v>
      </c>
      <c r="T34" s="8">
        <f t="shared" si="13"/>
        <v>2989.035958803393</v>
      </c>
      <c r="U34" s="8">
        <f t="shared" si="13"/>
        <v>1779.5270244886324</v>
      </c>
      <c r="V34" s="8">
        <f t="shared" si="13"/>
        <v>3096.8338901659808</v>
      </c>
      <c r="W34" s="8">
        <f t="shared" si="13"/>
        <v>1275.9642849378738</v>
      </c>
      <c r="X34" s="8">
        <f t="shared" si="13"/>
        <v>1480.5892957895308</v>
      </c>
      <c r="Y34" s="8">
        <f t="shared" si="13"/>
        <v>1426.694815998741</v>
      </c>
      <c r="Z34" s="8">
        <f t="shared" si="13"/>
        <v>1710.7177558401845</v>
      </c>
      <c r="AA34" s="8">
        <f t="shared" si="13"/>
        <v>1676.9089625115803</v>
      </c>
      <c r="AB34" s="8">
        <f t="shared" si="13"/>
        <v>1318.3887759126762</v>
      </c>
      <c r="AC34" s="8">
        <f t="shared" si="13"/>
        <v>1536.2484029610298</v>
      </c>
      <c r="AD34" s="8">
        <f t="shared" si="13"/>
        <v>2044.0568304316516</v>
      </c>
      <c r="AE34" s="8">
        <f t="shared" si="13"/>
        <v>1641.7391265637079</v>
      </c>
      <c r="AF34" s="8">
        <f t="shared" si="13"/>
        <v>3196.004853213914</v>
      </c>
      <c r="AG34" s="8">
        <f t="shared" si="13"/>
        <v>2519.0857971598834</v>
      </c>
      <c r="AH34" s="8">
        <f t="shared" si="13"/>
        <v>2374.8441393514458</v>
      </c>
      <c r="AI34" s="8">
        <f t="shared" si="13"/>
        <v>2434.4786423906835</v>
      </c>
      <c r="AJ34" s="8">
        <f t="shared" si="13"/>
        <v>2587.5453415213483</v>
      </c>
      <c r="AK34" s="8">
        <f t="shared" si="13"/>
        <v>3260.889777100449</v>
      </c>
      <c r="AL34" s="8">
        <f t="shared" si="13"/>
        <v>3366.7673227054215</v>
      </c>
      <c r="AM34" s="8">
        <f t="shared" si="13"/>
        <v>3004.3508497413281</v>
      </c>
      <c r="AN34" s="8">
        <f t="shared" si="13"/>
        <v>1376.5292838867072</v>
      </c>
      <c r="AO34" s="8">
        <f t="shared" si="13"/>
        <v>2694.4751821677842</v>
      </c>
      <c r="AP34" s="8">
        <f t="shared" si="13"/>
        <v>2673.9190699597507</v>
      </c>
      <c r="AQ34" s="8">
        <f t="shared" si="13"/>
        <v>2306.1062543797193</v>
      </c>
      <c r="AR34" s="8">
        <f t="shared" si="13"/>
        <v>1248.7364436822065</v>
      </c>
      <c r="AS34" s="8">
        <f t="shared" si="13"/>
        <v>3674.4399494302897</v>
      </c>
    </row>
    <row r="35" spans="1:45" x14ac:dyDescent="0.25">
      <c r="A35" t="s">
        <v>73</v>
      </c>
      <c r="B35" t="s">
        <v>74</v>
      </c>
      <c r="C35" s="8">
        <v>2170.8960000000002</v>
      </c>
      <c r="D35" s="8">
        <f t="shared" si="10"/>
        <v>1527.3550006976966</v>
      </c>
      <c r="E35" s="8">
        <f t="shared" si="0"/>
        <v>1660.2898345478566</v>
      </c>
      <c r="F35" s="8">
        <f t="shared" si="1"/>
        <v>800.31729074966461</v>
      </c>
      <c r="G35" s="8">
        <f t="shared" si="2"/>
        <v>1707.7862900113691</v>
      </c>
      <c r="H35" s="8">
        <f t="shared" si="3"/>
        <v>1578.5954323413548</v>
      </c>
      <c r="I35" s="8">
        <f t="shared" si="4"/>
        <v>1677.6467061789297</v>
      </c>
      <c r="J35" s="8">
        <f t="shared" si="5"/>
        <v>567.98158109864153</v>
      </c>
      <c r="K35" s="8">
        <f t="shared" si="6"/>
        <v>1223.972410595328</v>
      </c>
      <c r="L35" s="8">
        <f t="shared" si="7"/>
        <v>1509.2478133804661</v>
      </c>
      <c r="M35" s="8">
        <f t="shared" si="8"/>
        <v>1668.1075650901785</v>
      </c>
      <c r="N35" s="8">
        <f t="shared" si="8"/>
        <v>1755.0943239455144</v>
      </c>
      <c r="O35" s="8">
        <f t="shared" si="13"/>
        <v>1063.6935717638555</v>
      </c>
      <c r="P35" s="8">
        <f t="shared" si="13"/>
        <v>1224.1314417733538</v>
      </c>
      <c r="Q35" s="8">
        <f t="shared" si="13"/>
        <v>1012.1033087949178</v>
      </c>
      <c r="R35" s="8">
        <f t="shared" si="13"/>
        <v>1670.5374649006626</v>
      </c>
      <c r="S35" s="8">
        <f t="shared" si="13"/>
        <v>1542.0520357370774</v>
      </c>
      <c r="T35" s="8">
        <f t="shared" si="13"/>
        <v>1515.095228480659</v>
      </c>
      <c r="U35" s="8">
        <f t="shared" si="13"/>
        <v>902.01420823136186</v>
      </c>
      <c r="V35" s="8">
        <f t="shared" si="13"/>
        <v>1569.7363012876008</v>
      </c>
      <c r="W35" s="8">
        <f t="shared" si="13"/>
        <v>646.76619032546989</v>
      </c>
      <c r="X35" s="8">
        <f t="shared" si="13"/>
        <v>750.48738399530521</v>
      </c>
      <c r="Y35" s="8">
        <f t="shared" si="13"/>
        <v>723.16912141904561</v>
      </c>
      <c r="Z35" s="8">
        <f t="shared" si="13"/>
        <v>867.13587419946123</v>
      </c>
      <c r="AA35" s="8">
        <f t="shared" si="13"/>
        <v>849.99872959536503</v>
      </c>
      <c r="AB35" s="8">
        <f t="shared" si="13"/>
        <v>668.27049630657837</v>
      </c>
      <c r="AC35" s="8">
        <f t="shared" si="13"/>
        <v>778.70010838514213</v>
      </c>
      <c r="AD35" s="8">
        <f t="shared" si="13"/>
        <v>1036.1001985971757</v>
      </c>
      <c r="AE35" s="8">
        <f t="shared" si="13"/>
        <v>832.17169393387337</v>
      </c>
      <c r="AF35" s="8">
        <f t="shared" si="13"/>
        <v>1620.0044997932844</v>
      </c>
      <c r="AG35" s="8">
        <f t="shared" si="13"/>
        <v>1276.8848966735973</v>
      </c>
      <c r="AH35" s="8">
        <f t="shared" si="13"/>
        <v>1203.7710731847717</v>
      </c>
      <c r="AI35" s="8">
        <f t="shared" si="13"/>
        <v>1233.9988630985922</v>
      </c>
      <c r="AJ35" s="8">
        <f t="shared" si="13"/>
        <v>1311.5859609751251</v>
      </c>
      <c r="AK35" s="8">
        <f t="shared" si="13"/>
        <v>1652.8936453023184</v>
      </c>
      <c r="AL35" s="8">
        <f t="shared" si="13"/>
        <v>1706.5613048287551</v>
      </c>
      <c r="AM35" s="8">
        <f t="shared" si="13"/>
        <v>1522.8581053762775</v>
      </c>
      <c r="AN35" s="8">
        <f t="shared" si="13"/>
        <v>697.74100366312439</v>
      </c>
      <c r="AO35" s="8">
        <f t="shared" si="13"/>
        <v>1365.7870122767861</v>
      </c>
      <c r="AP35" s="8">
        <f t="shared" si="13"/>
        <v>1355.3674429066762</v>
      </c>
      <c r="AQ35" s="8">
        <f t="shared" si="13"/>
        <v>1168.9289224137892</v>
      </c>
      <c r="AR35" s="8">
        <f t="shared" si="13"/>
        <v>632.96482662932851</v>
      </c>
      <c r="AS35" s="8">
        <f t="shared" si="13"/>
        <v>1862.515711235955</v>
      </c>
    </row>
    <row r="36" spans="1:45" x14ac:dyDescent="0.25">
      <c r="A36" t="s">
        <v>107</v>
      </c>
      <c r="B36" t="s">
        <v>108</v>
      </c>
      <c r="C36" s="8">
        <v>4222.7640000000001</v>
      </c>
      <c r="D36" s="8">
        <f t="shared" si="10"/>
        <v>2970.9666940130746</v>
      </c>
      <c r="E36" s="8">
        <f t="shared" si="0"/>
        <v>3229.5476811853928</v>
      </c>
      <c r="F36" s="8">
        <f t="shared" si="1"/>
        <v>1556.7540056986684</v>
      </c>
      <c r="G36" s="8">
        <f t="shared" si="2"/>
        <v>3321.936410198171</v>
      </c>
      <c r="H36" s="8">
        <f t="shared" si="3"/>
        <v>3070.638097014094</v>
      </c>
      <c r="I36" s="8">
        <f t="shared" si="4"/>
        <v>3263.3097649868819</v>
      </c>
      <c r="J36" s="8">
        <f t="shared" si="5"/>
        <v>1104.8213149438866</v>
      </c>
      <c r="K36" s="8">
        <f t="shared" si="6"/>
        <v>2380.8356699054998</v>
      </c>
      <c r="L36" s="8">
        <f t="shared" si="7"/>
        <v>2935.7451178784017</v>
      </c>
      <c r="M36" s="8">
        <f t="shared" si="8"/>
        <v>3244.7545041266198</v>
      </c>
      <c r="N36" s="8">
        <f t="shared" si="8"/>
        <v>3413.9586271113199</v>
      </c>
      <c r="O36" s="8">
        <f t="shared" si="13"/>
        <v>2069.0659165044412</v>
      </c>
      <c r="P36" s="8">
        <f t="shared" si="13"/>
        <v>2381.1450127452513</v>
      </c>
      <c r="Q36" s="8">
        <f t="shared" si="13"/>
        <v>1968.7140317454459</v>
      </c>
      <c r="R36" s="8">
        <f t="shared" si="13"/>
        <v>3249.4810748344375</v>
      </c>
      <c r="S36" s="8">
        <f t="shared" si="13"/>
        <v>2999.5549407420913</v>
      </c>
      <c r="T36" s="8">
        <f t="shared" si="13"/>
        <v>2947.1193403092093</v>
      </c>
      <c r="U36" s="8">
        <f t="shared" si="13"/>
        <v>1754.5719030335392</v>
      </c>
      <c r="V36" s="8">
        <f t="shared" si="13"/>
        <v>3053.4055719714042</v>
      </c>
      <c r="W36" s="8">
        <f t="shared" si="13"/>
        <v>1258.0708541190102</v>
      </c>
      <c r="X36" s="8">
        <f t="shared" si="13"/>
        <v>1459.8263148439864</v>
      </c>
      <c r="Y36" s="8">
        <f t="shared" si="13"/>
        <v>1406.6876219956987</v>
      </c>
      <c r="Z36" s="8">
        <f t="shared" si="13"/>
        <v>1686.7275782340625</v>
      </c>
      <c r="AA36" s="8">
        <f t="shared" si="13"/>
        <v>1653.3929010791128</v>
      </c>
      <c r="AB36" s="8">
        <f t="shared" si="13"/>
        <v>1299.9004070510755</v>
      </c>
      <c r="AC36" s="8">
        <f t="shared" si="13"/>
        <v>1514.7048888960485</v>
      </c>
      <c r="AD36" s="8">
        <f t="shared" si="13"/>
        <v>2015.3920865066791</v>
      </c>
      <c r="AE36" s="8">
        <f t="shared" si="13"/>
        <v>1618.7162678281127</v>
      </c>
      <c r="AF36" s="8">
        <f t="shared" si="13"/>
        <v>3151.1858152417653</v>
      </c>
      <c r="AG36" s="8">
        <f t="shared" si="13"/>
        <v>2483.7595047468812</v>
      </c>
      <c r="AH36" s="8">
        <f t="shared" si="13"/>
        <v>2341.5406136848651</v>
      </c>
      <c r="AI36" s="8">
        <f t="shared" si="13"/>
        <v>2400.3388348099879</v>
      </c>
      <c r="AJ36" s="8">
        <f t="shared" si="13"/>
        <v>2551.2590096030222</v>
      </c>
      <c r="AK36" s="8">
        <f t="shared" si="13"/>
        <v>3215.1608281609983</v>
      </c>
      <c r="AL36" s="8">
        <f t="shared" si="13"/>
        <v>3319.5536045134786</v>
      </c>
      <c r="AM36" s="8">
        <f t="shared" si="13"/>
        <v>2962.2194635261894</v>
      </c>
      <c r="AN36" s="8">
        <f t="shared" si="13"/>
        <v>1357.225584087174</v>
      </c>
      <c r="AO36" s="8">
        <f t="shared" si="13"/>
        <v>2656.689324182259</v>
      </c>
      <c r="AP36" s="8">
        <f t="shared" si="13"/>
        <v>2636.4214797384889</v>
      </c>
      <c r="AQ36" s="8">
        <f t="shared" si="13"/>
        <v>2273.7666715161586</v>
      </c>
      <c r="AR36" s="8">
        <f t="shared" si="13"/>
        <v>1231.2248413358216</v>
      </c>
      <c r="AS36" s="8">
        <f t="shared" si="13"/>
        <v>3622.9115972582686</v>
      </c>
    </row>
    <row r="37" spans="1:45" x14ac:dyDescent="0.25">
      <c r="A37" t="s">
        <v>105</v>
      </c>
      <c r="B37" t="s">
        <v>106</v>
      </c>
      <c r="C37" s="8">
        <v>3345.8879999999999</v>
      </c>
      <c r="D37" s="8">
        <f t="shared" si="10"/>
        <v>2354.0320533892063</v>
      </c>
      <c r="E37" s="8">
        <f t="shared" si="0"/>
        <v>2558.9175317176218</v>
      </c>
      <c r="F37" s="8">
        <f t="shared" si="1"/>
        <v>1233.4870114974708</v>
      </c>
      <c r="G37" s="8">
        <f t="shared" si="2"/>
        <v>2632.1213242428744</v>
      </c>
      <c r="H37" s="8">
        <f t="shared" si="3"/>
        <v>2433.0062397856691</v>
      </c>
      <c r="I37" s="8">
        <f t="shared" si="4"/>
        <v>2585.6687664649094</v>
      </c>
      <c r="J37" s="8">
        <f t="shared" si="5"/>
        <v>875.40018334317779</v>
      </c>
      <c r="K37" s="8">
        <f t="shared" si="6"/>
        <v>1886.4443994286141</v>
      </c>
      <c r="L37" s="8">
        <f t="shared" si="7"/>
        <v>2326.1243964777404</v>
      </c>
      <c r="M37" s="8">
        <f t="shared" si="8"/>
        <v>2570.9665892536755</v>
      </c>
      <c r="N37" s="8">
        <f t="shared" si="8"/>
        <v>2705.0347125598869</v>
      </c>
      <c r="O37" s="8">
        <f t="shared" si="13"/>
        <v>1639.4150421953989</v>
      </c>
      <c r="P37" s="8">
        <f t="shared" si="13"/>
        <v>1886.6895058317687</v>
      </c>
      <c r="Q37" s="8">
        <f t="shared" si="13"/>
        <v>1559.9016791487061</v>
      </c>
      <c r="R37" s="8">
        <f t="shared" si="13"/>
        <v>2574.7116662251656</v>
      </c>
      <c r="S37" s="8">
        <f t="shared" si="13"/>
        <v>2376.683821679278</v>
      </c>
      <c r="T37" s="8">
        <f t="shared" si="13"/>
        <v>2335.136710294134</v>
      </c>
      <c r="U37" s="8">
        <f t="shared" si="13"/>
        <v>1390.2271297891812</v>
      </c>
      <c r="V37" s="8">
        <f t="shared" si="13"/>
        <v>2419.3521263305875</v>
      </c>
      <c r="W37" s="8">
        <f t="shared" si="13"/>
        <v>996.82676416360141</v>
      </c>
      <c r="X37" s="8">
        <f t="shared" si="13"/>
        <v>1156.6867930390417</v>
      </c>
      <c r="Y37" s="8">
        <f t="shared" si="13"/>
        <v>1114.5825895512853</v>
      </c>
      <c r="Z37" s="8">
        <f t="shared" si="13"/>
        <v>1336.4709851846824</v>
      </c>
      <c r="AA37" s="8">
        <f t="shared" si="13"/>
        <v>1310.0584041650895</v>
      </c>
      <c r="AB37" s="8">
        <f t="shared" si="13"/>
        <v>1029.970221671708</v>
      </c>
      <c r="AC37" s="8">
        <f t="shared" si="13"/>
        <v>1200.1695835473215</v>
      </c>
      <c r="AD37" s="8">
        <f t="shared" si="13"/>
        <v>1596.8868252020854</v>
      </c>
      <c r="AE37" s="8">
        <f t="shared" si="13"/>
        <v>1282.5825302884243</v>
      </c>
      <c r="AF37" s="8">
        <f t="shared" si="13"/>
        <v>2496.8278608484015</v>
      </c>
      <c r="AG37" s="8">
        <f t="shared" si="13"/>
        <v>1967.995635517053</v>
      </c>
      <c r="AH37" s="8">
        <f t="shared" si="13"/>
        <v>1855.3091389527867</v>
      </c>
      <c r="AI37" s="8">
        <f t="shared" si="13"/>
        <v>1901.8976441318341</v>
      </c>
      <c r="AJ37" s="8">
        <f t="shared" si="13"/>
        <v>2021.4785635954643</v>
      </c>
      <c r="AK37" s="8">
        <f t="shared" si="13"/>
        <v>2547.5181736450218</v>
      </c>
      <c r="AL37" s="8">
        <f t="shared" si="13"/>
        <v>2630.2333189111191</v>
      </c>
      <c r="AM37" s="8">
        <f t="shared" si="13"/>
        <v>2347.1012247851677</v>
      </c>
      <c r="AN37" s="8">
        <f t="shared" si="13"/>
        <v>1075.3915670139904</v>
      </c>
      <c r="AO37" s="8">
        <f t="shared" si="13"/>
        <v>2105.0157975935977</v>
      </c>
      <c r="AP37" s="8">
        <f t="shared" si="13"/>
        <v>2088.9566625080761</v>
      </c>
      <c r="AQ37" s="8">
        <f t="shared" si="13"/>
        <v>1801.6087617081741</v>
      </c>
      <c r="AR37" s="8">
        <f t="shared" si="13"/>
        <v>975.5554470786027</v>
      </c>
      <c r="AS37" s="8">
        <f t="shared" si="13"/>
        <v>2870.5976555467632</v>
      </c>
    </row>
    <row r="38" spans="1:45" x14ac:dyDescent="0.25">
      <c r="A38" t="s">
        <v>97</v>
      </c>
      <c r="B38" t="s">
        <v>98</v>
      </c>
      <c r="C38" s="8">
        <v>3352.4400000000005</v>
      </c>
      <c r="D38" s="8">
        <f t="shared" si="10"/>
        <v>2358.6417767313524</v>
      </c>
      <c r="E38" s="8">
        <f t="shared" si="0"/>
        <v>2563.9284668319515</v>
      </c>
      <c r="F38" s="8">
        <f t="shared" si="1"/>
        <v>1235.9024560369569</v>
      </c>
      <c r="G38" s="8">
        <f t="shared" si="2"/>
        <v>2637.2756088203741</v>
      </c>
      <c r="H38" s="8">
        <f t="shared" si="3"/>
        <v>2437.7706123178873</v>
      </c>
      <c r="I38" s="8">
        <f t="shared" si="4"/>
        <v>2590.7320865036795</v>
      </c>
      <c r="J38" s="8">
        <f t="shared" si="5"/>
        <v>877.11441346721801</v>
      </c>
      <c r="K38" s="8">
        <f t="shared" si="6"/>
        <v>1890.138481150733</v>
      </c>
      <c r="L38" s="8">
        <f t="shared" si="7"/>
        <v>2330.6794703611831</v>
      </c>
      <c r="M38" s="8">
        <f t="shared" si="8"/>
        <v>2576.0011191281933</v>
      </c>
      <c r="N38" s="8">
        <f t="shared" si="8"/>
        <v>2710.3317779239082</v>
      </c>
      <c r="O38" s="8">
        <f t="shared" si="13"/>
        <v>1642.6253849673224</v>
      </c>
      <c r="P38" s="8">
        <f t="shared" si="13"/>
        <v>1890.384067527262</v>
      </c>
      <c r="Q38" s="8">
        <f t="shared" si="13"/>
        <v>1562.9563169016085</v>
      </c>
      <c r="R38" s="8">
        <f t="shared" si="13"/>
        <v>2579.7535298013249</v>
      </c>
      <c r="S38" s="8">
        <f t="shared" si="13"/>
        <v>2381.3379022700342</v>
      </c>
      <c r="T38" s="8">
        <f t="shared" si="13"/>
        <v>2339.7094323116817</v>
      </c>
      <c r="U38" s="8">
        <f t="shared" si="13"/>
        <v>1392.9495066751917</v>
      </c>
      <c r="V38" s="8">
        <f t="shared" si="13"/>
        <v>2424.0897610427237</v>
      </c>
      <c r="W38" s="8">
        <f t="shared" si="13"/>
        <v>998.77877479838673</v>
      </c>
      <c r="X38" s="8">
        <f t="shared" si="13"/>
        <v>1158.9518455058287</v>
      </c>
      <c r="Y38" s="8">
        <f t="shared" si="13"/>
        <v>1116.7651925334355</v>
      </c>
      <c r="Z38" s="8">
        <f t="shared" si="13"/>
        <v>1339.0880954689869</v>
      </c>
      <c r="AA38" s="8">
        <f t="shared" si="13"/>
        <v>1312.6237926849954</v>
      </c>
      <c r="AB38" s="8">
        <f t="shared" si="13"/>
        <v>1031.9871346384284</v>
      </c>
      <c r="AC38" s="8">
        <f t="shared" si="13"/>
        <v>1202.5197850816833</v>
      </c>
      <c r="AD38" s="8">
        <f t="shared" si="13"/>
        <v>1600.0138881757191</v>
      </c>
      <c r="AE38" s="8">
        <f t="shared" si="13"/>
        <v>1285.0941148777622</v>
      </c>
      <c r="AF38" s="8">
        <f t="shared" si="13"/>
        <v>2501.7172104453639</v>
      </c>
      <c r="AG38" s="8">
        <f t="shared" si="13"/>
        <v>1971.8494128711991</v>
      </c>
      <c r="AH38" s="8">
        <f t="shared" si="13"/>
        <v>1858.9422508436869</v>
      </c>
      <c r="AI38" s="8">
        <f t="shared" si="13"/>
        <v>1905.6219867770012</v>
      </c>
      <c r="AJ38" s="8">
        <f t="shared" si="13"/>
        <v>2025.4370725320091</v>
      </c>
      <c r="AK38" s="8">
        <f t="shared" si="13"/>
        <v>2552.5067862565984</v>
      </c>
      <c r="AL38" s="8">
        <f t="shared" si="13"/>
        <v>2635.3839063502405</v>
      </c>
      <c r="AM38" s="8">
        <f t="shared" si="13"/>
        <v>2351.697376008638</v>
      </c>
      <c r="AN38" s="8">
        <f t="shared" si="13"/>
        <v>1077.4974251739395</v>
      </c>
      <c r="AO38" s="8">
        <f t="shared" si="13"/>
        <v>2109.1378911920187</v>
      </c>
      <c r="AP38" s="8">
        <f t="shared" si="13"/>
        <v>2093.0473087140322</v>
      </c>
      <c r="AQ38" s="8">
        <f t="shared" si="13"/>
        <v>1805.136716202381</v>
      </c>
      <c r="AR38" s="8">
        <f t="shared" si="13"/>
        <v>977.46580369820856</v>
      </c>
      <c r="AS38" s="8">
        <f t="shared" si="13"/>
        <v>2876.2189303291661</v>
      </c>
    </row>
    <row r="39" spans="1:45" x14ac:dyDescent="0.25">
      <c r="A39" t="s">
        <v>79</v>
      </c>
      <c r="B39" t="s">
        <v>80</v>
      </c>
      <c r="C39" s="8">
        <v>3147.1440000000002</v>
      </c>
      <c r="D39" s="8">
        <f t="shared" si="10"/>
        <v>2214.2037786774454</v>
      </c>
      <c r="E39" s="8">
        <f t="shared" si="0"/>
        <v>2406.919166582959</v>
      </c>
      <c r="F39" s="8">
        <f t="shared" si="1"/>
        <v>1160.218527133065</v>
      </c>
      <c r="G39" s="8">
        <f t="shared" si="2"/>
        <v>2475.7746920587351</v>
      </c>
      <c r="H39" s="8">
        <f t="shared" si="3"/>
        <v>2288.4869396417425</v>
      </c>
      <c r="I39" s="8">
        <f t="shared" si="4"/>
        <v>2432.0813919555712</v>
      </c>
      <c r="J39" s="8">
        <f t="shared" si="5"/>
        <v>823.40186958062611</v>
      </c>
      <c r="K39" s="8">
        <f t="shared" si="6"/>
        <v>1774.3905871910138</v>
      </c>
      <c r="L39" s="8">
        <f t="shared" si="7"/>
        <v>2187.9538220133318</v>
      </c>
      <c r="M39" s="8">
        <f t="shared" si="8"/>
        <v>2418.2525163933074</v>
      </c>
      <c r="N39" s="8">
        <f t="shared" si="8"/>
        <v>2544.3570631845937</v>
      </c>
      <c r="O39" s="8">
        <f t="shared" si="13"/>
        <v>1542.0346447803981</v>
      </c>
      <c r="P39" s="8">
        <f t="shared" si="13"/>
        <v>1774.6211344018138</v>
      </c>
      <c r="Q39" s="8">
        <f t="shared" si="13"/>
        <v>1467.2443339773406</v>
      </c>
      <c r="R39" s="8">
        <f t="shared" si="13"/>
        <v>2421.7751377483446</v>
      </c>
      <c r="S39" s="8">
        <f t="shared" si="13"/>
        <v>2235.5100437596866</v>
      </c>
      <c r="T39" s="8">
        <f t="shared" si="13"/>
        <v>2196.4308090952009</v>
      </c>
      <c r="U39" s="8">
        <f t="shared" si="13"/>
        <v>1307.6483642468736</v>
      </c>
      <c r="V39" s="8">
        <f t="shared" si="13"/>
        <v>2275.6438733958075</v>
      </c>
      <c r="W39" s="8">
        <f t="shared" si="13"/>
        <v>937.61577490845286</v>
      </c>
      <c r="X39" s="8">
        <f t="shared" si="13"/>
        <v>1087.9802015465139</v>
      </c>
      <c r="Y39" s="8">
        <f t="shared" si="13"/>
        <v>1048.3769657594012</v>
      </c>
      <c r="Z39" s="8">
        <f t="shared" si="13"/>
        <v>1257.0853065607882</v>
      </c>
      <c r="AA39" s="8">
        <f t="shared" si="13"/>
        <v>1232.2416190612887</v>
      </c>
      <c r="AB39" s="8">
        <f t="shared" si="13"/>
        <v>968.7905283478666</v>
      </c>
      <c r="AC39" s="8">
        <f t="shared" si="13"/>
        <v>1128.8801370050198</v>
      </c>
      <c r="AD39" s="8">
        <f t="shared" si="13"/>
        <v>1502.0325816685415</v>
      </c>
      <c r="AE39" s="8">
        <f t="shared" si="13"/>
        <v>1206.3977977451825</v>
      </c>
      <c r="AF39" s="8">
        <f t="shared" si="13"/>
        <v>2348.5175897405661</v>
      </c>
      <c r="AG39" s="8">
        <f t="shared" si="13"/>
        <v>1851.0977224413014</v>
      </c>
      <c r="AH39" s="8">
        <f t="shared" si="13"/>
        <v>1745.1047449288289</v>
      </c>
      <c r="AI39" s="8">
        <f t="shared" si="13"/>
        <v>1788.9259172284421</v>
      </c>
      <c r="AJ39" s="8">
        <f t="shared" si="13"/>
        <v>1901.403792520277</v>
      </c>
      <c r="AK39" s="8">
        <f t="shared" si="13"/>
        <v>2396.1969244272041</v>
      </c>
      <c r="AL39" s="8">
        <f t="shared" si="13"/>
        <v>2473.9988332577827</v>
      </c>
      <c r="AM39" s="8">
        <f t="shared" si="13"/>
        <v>2207.6846376732556</v>
      </c>
      <c r="AN39" s="8">
        <f t="shared" si="13"/>
        <v>1011.5138694955355</v>
      </c>
      <c r="AO39" s="8">
        <f t="shared" si="13"/>
        <v>1979.9789584414975</v>
      </c>
      <c r="AP39" s="8">
        <f t="shared" si="13"/>
        <v>1964.8737275940848</v>
      </c>
      <c r="AQ39" s="8">
        <f t="shared" si="13"/>
        <v>1694.594142050574</v>
      </c>
      <c r="AR39" s="8">
        <f t="shared" si="13"/>
        <v>917.60796295056571</v>
      </c>
      <c r="AS39" s="8">
        <f t="shared" si="13"/>
        <v>2700.0856538138946</v>
      </c>
    </row>
    <row r="40" spans="1:45" x14ac:dyDescent="0.25">
      <c r="A40" t="s">
        <v>77</v>
      </c>
      <c r="B40" t="s">
        <v>78</v>
      </c>
      <c r="C40" s="8">
        <v>2616.4320000000002</v>
      </c>
      <c r="D40" s="8">
        <f t="shared" si="10"/>
        <v>1840.8161879636223</v>
      </c>
      <c r="E40" s="8">
        <f t="shared" si="0"/>
        <v>2001.0334223222658</v>
      </c>
      <c r="F40" s="8">
        <f t="shared" si="1"/>
        <v>964.56751943470647</v>
      </c>
      <c r="G40" s="8">
        <f t="shared" si="2"/>
        <v>2058.2776412813082</v>
      </c>
      <c r="H40" s="8">
        <f t="shared" si="3"/>
        <v>1902.5727645321358</v>
      </c>
      <c r="I40" s="8">
        <f t="shared" si="4"/>
        <v>2021.9524688152494</v>
      </c>
      <c r="J40" s="8">
        <f t="shared" si="5"/>
        <v>684.5492295333728</v>
      </c>
      <c r="K40" s="8">
        <f t="shared" si="6"/>
        <v>1475.1699676993994</v>
      </c>
      <c r="L40" s="8">
        <f t="shared" si="7"/>
        <v>1818.9928374545257</v>
      </c>
      <c r="M40" s="8">
        <f t="shared" si="8"/>
        <v>2010.4555965573782</v>
      </c>
      <c r="N40" s="8">
        <f t="shared" si="8"/>
        <v>2115.2947686989196</v>
      </c>
      <c r="O40" s="8">
        <f t="shared" si="13"/>
        <v>1281.9968802546266</v>
      </c>
      <c r="P40" s="8">
        <f t="shared" si="13"/>
        <v>1475.3616370668792</v>
      </c>
      <c r="Q40" s="8">
        <f t="shared" si="13"/>
        <v>1219.8186759922651</v>
      </c>
      <c r="R40" s="8">
        <f t="shared" si="13"/>
        <v>2013.3841880794705</v>
      </c>
      <c r="S40" s="8">
        <f t="shared" si="13"/>
        <v>1858.5295159084694</v>
      </c>
      <c r="T40" s="8">
        <f t="shared" si="13"/>
        <v>1826.0403256738728</v>
      </c>
      <c r="U40" s="8">
        <f t="shared" si="13"/>
        <v>1087.1358364800517</v>
      </c>
      <c r="V40" s="8">
        <f t="shared" si="13"/>
        <v>1891.8954617128227</v>
      </c>
      <c r="W40" s="8">
        <f t="shared" si="13"/>
        <v>779.50291349085808</v>
      </c>
      <c r="X40" s="8">
        <f t="shared" si="13"/>
        <v>904.51095173679653</v>
      </c>
      <c r="Y40" s="8">
        <f t="shared" si="13"/>
        <v>871.5861242052481</v>
      </c>
      <c r="Z40" s="8">
        <f t="shared" si="13"/>
        <v>1045.0993735321474</v>
      </c>
      <c r="AA40" s="8">
        <f t="shared" si="13"/>
        <v>1024.4451489489409</v>
      </c>
      <c r="AB40" s="8">
        <f t="shared" si="13"/>
        <v>805.42057804354204</v>
      </c>
      <c r="AC40" s="8">
        <f t="shared" si="13"/>
        <v>938.51381272173057</v>
      </c>
      <c r="AD40" s="8">
        <f t="shared" si="13"/>
        <v>1248.740480804242</v>
      </c>
      <c r="AE40" s="8">
        <f t="shared" si="13"/>
        <v>1002.9594460088333</v>
      </c>
      <c r="AF40" s="8">
        <f t="shared" si="13"/>
        <v>1952.4802723866746</v>
      </c>
      <c r="AG40" s="8">
        <f t="shared" si="13"/>
        <v>1538.9417567555024</v>
      </c>
      <c r="AH40" s="8">
        <f t="shared" si="13"/>
        <v>1450.8226817659522</v>
      </c>
      <c r="AI40" s="8">
        <f t="shared" si="13"/>
        <v>1487.2541629699331</v>
      </c>
      <c r="AJ40" s="8">
        <f t="shared" si="13"/>
        <v>1580.7645686601609</v>
      </c>
      <c r="AK40" s="8">
        <f t="shared" si="13"/>
        <v>1992.1193028895145</v>
      </c>
      <c r="AL40" s="8">
        <f t="shared" si="13"/>
        <v>2056.8012506889827</v>
      </c>
      <c r="AM40" s="8">
        <f t="shared" si="13"/>
        <v>1835.3963885722137</v>
      </c>
      <c r="AN40" s="8">
        <f t="shared" si="13"/>
        <v>840.93935853966093</v>
      </c>
      <c r="AO40" s="8">
        <f t="shared" si="13"/>
        <v>1646.0893769694062</v>
      </c>
      <c r="AP40" s="8">
        <f t="shared" si="13"/>
        <v>1633.5313849116681</v>
      </c>
      <c r="AQ40" s="8">
        <f t="shared" si="13"/>
        <v>1408.8298280198387</v>
      </c>
      <c r="AR40" s="8">
        <f t="shared" si="13"/>
        <v>762.86907676251053</v>
      </c>
      <c r="AS40" s="8">
        <f t="shared" si="13"/>
        <v>2244.7623964393101</v>
      </c>
    </row>
    <row r="41" spans="1:45" x14ac:dyDescent="0.25">
      <c r="A41" t="s">
        <v>99</v>
      </c>
      <c r="B41" t="s">
        <v>100</v>
      </c>
      <c r="C41" s="8">
        <v>2728.9080000000004</v>
      </c>
      <c r="D41" s="8">
        <f t="shared" si="10"/>
        <v>1919.9497720037948</v>
      </c>
      <c r="E41" s="8">
        <f t="shared" si="0"/>
        <v>2087.0544751182565</v>
      </c>
      <c r="F41" s="8">
        <f t="shared" si="1"/>
        <v>1006.0326506958812</v>
      </c>
      <c r="G41" s="8">
        <f t="shared" si="2"/>
        <v>2146.7595265283762</v>
      </c>
      <c r="H41" s="8">
        <f t="shared" si="3"/>
        <v>1984.3611596685341</v>
      </c>
      <c r="I41" s="8">
        <f t="shared" si="4"/>
        <v>2108.8727961474574</v>
      </c>
      <c r="J41" s="8">
        <f t="shared" si="5"/>
        <v>713.97684666272892</v>
      </c>
      <c r="K41" s="8">
        <f t="shared" si="6"/>
        <v>1538.585037262437</v>
      </c>
      <c r="L41" s="8">
        <f t="shared" si="7"/>
        <v>1897.1882724536142</v>
      </c>
      <c r="M41" s="8">
        <f t="shared" si="8"/>
        <v>2096.8816927365979</v>
      </c>
      <c r="N41" s="8">
        <f t="shared" si="8"/>
        <v>2206.227724114608</v>
      </c>
      <c r="O41" s="8">
        <f t="shared" si="13"/>
        <v>1337.1077645059734</v>
      </c>
      <c r="P41" s="8">
        <f t="shared" si="13"/>
        <v>1538.7849461728429</v>
      </c>
      <c r="Q41" s="8">
        <f t="shared" si="13"/>
        <v>1272.2566240837523</v>
      </c>
      <c r="R41" s="8">
        <f t="shared" si="13"/>
        <v>2099.936179470199</v>
      </c>
      <c r="S41" s="8">
        <f t="shared" si="13"/>
        <v>1938.424566049777</v>
      </c>
      <c r="T41" s="8">
        <f t="shared" si="13"/>
        <v>1904.5387203084342</v>
      </c>
      <c r="U41" s="8">
        <f t="shared" si="13"/>
        <v>1133.8699730232261</v>
      </c>
      <c r="V41" s="8">
        <f t="shared" si="13"/>
        <v>1973.224857604484</v>
      </c>
      <c r="W41" s="8">
        <f t="shared" si="13"/>
        <v>813.01242938800272</v>
      </c>
      <c r="X41" s="8">
        <f t="shared" si="13"/>
        <v>943.39435241663375</v>
      </c>
      <c r="Y41" s="8">
        <f t="shared" ref="O41:AS49" si="14">+$C41*Y$5</f>
        <v>909.0541420654904</v>
      </c>
      <c r="Z41" s="8">
        <f t="shared" si="14"/>
        <v>1090.026433412703</v>
      </c>
      <c r="AA41" s="8">
        <f t="shared" si="14"/>
        <v>1068.4843185406526</v>
      </c>
      <c r="AB41" s="8">
        <f t="shared" si="14"/>
        <v>840.04425063890301</v>
      </c>
      <c r="AC41" s="8">
        <f t="shared" si="14"/>
        <v>978.8589390616047</v>
      </c>
      <c r="AD41" s="8">
        <f t="shared" si="14"/>
        <v>1302.4217285182808</v>
      </c>
      <c r="AE41" s="8">
        <f t="shared" si="14"/>
        <v>1046.0749814591295</v>
      </c>
      <c r="AF41" s="8">
        <f t="shared" si="14"/>
        <v>2036.4141071345159</v>
      </c>
      <c r="AG41" s="8">
        <f t="shared" si="14"/>
        <v>1605.0982680016698</v>
      </c>
      <c r="AH41" s="8">
        <f t="shared" si="14"/>
        <v>1513.1911025597308</v>
      </c>
      <c r="AI41" s="8">
        <f t="shared" si="14"/>
        <v>1551.1887117119629</v>
      </c>
      <c r="AJ41" s="8">
        <f t="shared" si="14"/>
        <v>1648.7189720708438</v>
      </c>
      <c r="AK41" s="8">
        <f t="shared" si="14"/>
        <v>2077.7571527215764</v>
      </c>
      <c r="AL41" s="8">
        <f t="shared" si="14"/>
        <v>2145.2196683938928</v>
      </c>
      <c r="AM41" s="8">
        <f t="shared" si="14"/>
        <v>1914.2969845751095</v>
      </c>
      <c r="AN41" s="8">
        <f t="shared" si="14"/>
        <v>877.08992361878666</v>
      </c>
      <c r="AO41" s="8">
        <f t="shared" si="14"/>
        <v>1716.851983742298</v>
      </c>
      <c r="AP41" s="8">
        <f t="shared" si="14"/>
        <v>1703.7541447805754</v>
      </c>
      <c r="AQ41" s="8">
        <f t="shared" si="14"/>
        <v>1469.3930468370522</v>
      </c>
      <c r="AR41" s="8">
        <f t="shared" si="14"/>
        <v>795.66353206574036</v>
      </c>
      <c r="AS41" s="8">
        <f t="shared" si="14"/>
        <v>2341.2609468705491</v>
      </c>
    </row>
    <row r="42" spans="1:45" x14ac:dyDescent="0.25">
      <c r="A42" t="s">
        <v>101</v>
      </c>
      <c r="B42" t="s">
        <v>102</v>
      </c>
      <c r="C42" s="8">
        <v>4222.7640000000001</v>
      </c>
      <c r="D42" s="8">
        <f t="shared" si="10"/>
        <v>2970.9666940130746</v>
      </c>
      <c r="E42" s="8">
        <f t="shared" si="0"/>
        <v>3229.5476811853928</v>
      </c>
      <c r="F42" s="8">
        <f t="shared" si="1"/>
        <v>1556.7540056986684</v>
      </c>
      <c r="G42" s="8">
        <f t="shared" si="2"/>
        <v>3321.936410198171</v>
      </c>
      <c r="H42" s="8">
        <f t="shared" si="3"/>
        <v>3070.638097014094</v>
      </c>
      <c r="I42" s="8">
        <f t="shared" si="4"/>
        <v>3263.3097649868819</v>
      </c>
      <c r="J42" s="8">
        <f t="shared" si="5"/>
        <v>1104.8213149438866</v>
      </c>
      <c r="K42" s="8">
        <f t="shared" si="6"/>
        <v>2380.8356699054998</v>
      </c>
      <c r="L42" s="8">
        <f t="shared" si="7"/>
        <v>2935.7451178784017</v>
      </c>
      <c r="M42" s="8">
        <f t="shared" si="8"/>
        <v>3244.7545041266198</v>
      </c>
      <c r="N42" s="8">
        <f t="shared" si="8"/>
        <v>3413.9586271113199</v>
      </c>
      <c r="O42" s="8">
        <f t="shared" si="14"/>
        <v>2069.0659165044412</v>
      </c>
      <c r="P42" s="8">
        <f t="shared" si="14"/>
        <v>2381.1450127452513</v>
      </c>
      <c r="Q42" s="8">
        <f t="shared" si="14"/>
        <v>1968.7140317454459</v>
      </c>
      <c r="R42" s="8">
        <f t="shared" si="14"/>
        <v>3249.4810748344375</v>
      </c>
      <c r="S42" s="8">
        <f t="shared" si="14"/>
        <v>2999.5549407420913</v>
      </c>
      <c r="T42" s="8">
        <f t="shared" si="14"/>
        <v>2947.1193403092093</v>
      </c>
      <c r="U42" s="8">
        <f t="shared" si="14"/>
        <v>1754.5719030335392</v>
      </c>
      <c r="V42" s="8">
        <f t="shared" si="14"/>
        <v>3053.4055719714042</v>
      </c>
      <c r="W42" s="8">
        <f t="shared" si="14"/>
        <v>1258.0708541190102</v>
      </c>
      <c r="X42" s="8">
        <f t="shared" si="14"/>
        <v>1459.8263148439864</v>
      </c>
      <c r="Y42" s="8">
        <f t="shared" si="14"/>
        <v>1406.6876219956987</v>
      </c>
      <c r="Z42" s="8">
        <f t="shared" si="14"/>
        <v>1686.7275782340625</v>
      </c>
      <c r="AA42" s="8">
        <f t="shared" si="14"/>
        <v>1653.3929010791128</v>
      </c>
      <c r="AB42" s="8">
        <f t="shared" si="14"/>
        <v>1299.9004070510755</v>
      </c>
      <c r="AC42" s="8">
        <f t="shared" si="14"/>
        <v>1514.7048888960485</v>
      </c>
      <c r="AD42" s="8">
        <f t="shared" si="14"/>
        <v>2015.3920865066791</v>
      </c>
      <c r="AE42" s="8">
        <f t="shared" si="14"/>
        <v>1618.7162678281127</v>
      </c>
      <c r="AF42" s="8">
        <f t="shared" si="14"/>
        <v>3151.1858152417653</v>
      </c>
      <c r="AG42" s="8">
        <f t="shared" si="14"/>
        <v>2483.7595047468812</v>
      </c>
      <c r="AH42" s="8">
        <f t="shared" si="14"/>
        <v>2341.5406136848651</v>
      </c>
      <c r="AI42" s="8">
        <f t="shared" si="14"/>
        <v>2400.3388348099879</v>
      </c>
      <c r="AJ42" s="8">
        <f t="shared" si="14"/>
        <v>2551.2590096030222</v>
      </c>
      <c r="AK42" s="8">
        <f t="shared" si="14"/>
        <v>3215.1608281609983</v>
      </c>
      <c r="AL42" s="8">
        <f t="shared" si="14"/>
        <v>3319.5536045134786</v>
      </c>
      <c r="AM42" s="8">
        <f t="shared" si="14"/>
        <v>2962.2194635261894</v>
      </c>
      <c r="AN42" s="8">
        <f t="shared" si="14"/>
        <v>1357.225584087174</v>
      </c>
      <c r="AO42" s="8">
        <f t="shared" si="14"/>
        <v>2656.689324182259</v>
      </c>
      <c r="AP42" s="8">
        <f t="shared" si="14"/>
        <v>2636.4214797384889</v>
      </c>
      <c r="AQ42" s="8">
        <f t="shared" si="14"/>
        <v>2273.7666715161586</v>
      </c>
      <c r="AR42" s="8">
        <f t="shared" si="14"/>
        <v>1231.2248413358216</v>
      </c>
      <c r="AS42" s="8">
        <f t="shared" si="14"/>
        <v>3622.9115972582686</v>
      </c>
    </row>
    <row r="43" spans="1:45" x14ac:dyDescent="0.25">
      <c r="A43" t="s">
        <v>75</v>
      </c>
      <c r="B43" t="s">
        <v>76</v>
      </c>
      <c r="C43" s="8">
        <v>4361.4480000000003</v>
      </c>
      <c r="D43" s="8">
        <f t="shared" si="10"/>
        <v>3068.5391714218308</v>
      </c>
      <c r="E43" s="8">
        <f t="shared" si="0"/>
        <v>3335.6124744387016</v>
      </c>
      <c r="F43" s="8">
        <f t="shared" si="1"/>
        <v>1607.8809151177868</v>
      </c>
      <c r="G43" s="8">
        <f t="shared" si="2"/>
        <v>3431.0354337552358</v>
      </c>
      <c r="H43" s="8">
        <f t="shared" si="3"/>
        <v>3171.4839822793615</v>
      </c>
      <c r="I43" s="8">
        <f t="shared" si="4"/>
        <v>3370.4833724741675</v>
      </c>
      <c r="J43" s="8">
        <f t="shared" si="5"/>
        <v>1141.1058525694034</v>
      </c>
      <c r="K43" s="8">
        <f t="shared" si="6"/>
        <v>2459.0270663570122</v>
      </c>
      <c r="L43" s="8">
        <f t="shared" si="7"/>
        <v>3032.1608484112585</v>
      </c>
      <c r="M43" s="8">
        <f t="shared" si="8"/>
        <v>3351.31871980391</v>
      </c>
      <c r="N43" s="8">
        <f t="shared" si="8"/>
        <v>3526.0798439830905</v>
      </c>
      <c r="O43" s="8">
        <f t="shared" si="14"/>
        <v>2137.0181718434801</v>
      </c>
      <c r="P43" s="8">
        <f t="shared" si="14"/>
        <v>2459.346568633187</v>
      </c>
      <c r="Q43" s="8">
        <f t="shared" si="14"/>
        <v>2033.3705308485419</v>
      </c>
      <c r="R43" s="8">
        <f t="shared" si="14"/>
        <v>3356.2005205298019</v>
      </c>
      <c r="S43" s="8">
        <f t="shared" si="14"/>
        <v>3098.0663132464219</v>
      </c>
      <c r="T43" s="8">
        <f t="shared" si="14"/>
        <v>3043.9086230139596</v>
      </c>
      <c r="U43" s="8">
        <f t="shared" si="14"/>
        <v>1812.1955471207541</v>
      </c>
      <c r="V43" s="8">
        <f t="shared" si="14"/>
        <v>3153.685506711608</v>
      </c>
      <c r="W43" s="8">
        <f t="shared" si="14"/>
        <v>1299.3884125552952</v>
      </c>
      <c r="X43" s="8">
        <f t="shared" si="14"/>
        <v>1507.7699253909705</v>
      </c>
      <c r="Y43" s="8">
        <f t="shared" si="14"/>
        <v>1452.8860517845412</v>
      </c>
      <c r="Z43" s="8">
        <f t="shared" si="14"/>
        <v>1742.123079251835</v>
      </c>
      <c r="AA43" s="8">
        <f t="shared" si="14"/>
        <v>1707.6936247504466</v>
      </c>
      <c r="AB43" s="8">
        <f t="shared" si="14"/>
        <v>1342.5917315133167</v>
      </c>
      <c r="AC43" s="8">
        <f t="shared" si="14"/>
        <v>1564.4508213733689</v>
      </c>
      <c r="AD43" s="8">
        <f t="shared" si="14"/>
        <v>2081.5815861152514</v>
      </c>
      <c r="AE43" s="8">
        <f t="shared" si="14"/>
        <v>1671.8781416357597</v>
      </c>
      <c r="AF43" s="8">
        <f t="shared" si="14"/>
        <v>3254.6770483774535</v>
      </c>
      <c r="AG43" s="8">
        <f t="shared" si="14"/>
        <v>2565.3311254096316</v>
      </c>
      <c r="AH43" s="8">
        <f t="shared" si="14"/>
        <v>2418.4414820422426</v>
      </c>
      <c r="AI43" s="8">
        <f t="shared" si="14"/>
        <v>2479.170754132685</v>
      </c>
      <c r="AJ43" s="8">
        <f t="shared" si="14"/>
        <v>2635.047448759884</v>
      </c>
      <c r="AK43" s="8">
        <f t="shared" si="14"/>
        <v>3320.7531284393658</v>
      </c>
      <c r="AL43" s="8">
        <f t="shared" si="14"/>
        <v>3428.574371974873</v>
      </c>
      <c r="AM43" s="8">
        <f t="shared" si="14"/>
        <v>3059.5046644229637</v>
      </c>
      <c r="AN43" s="8">
        <f t="shared" si="14"/>
        <v>1401.7995818060958</v>
      </c>
      <c r="AO43" s="8">
        <f t="shared" si="14"/>
        <v>2743.9403053488345</v>
      </c>
      <c r="AP43" s="8">
        <f t="shared" si="14"/>
        <v>2723.0068244312197</v>
      </c>
      <c r="AQ43" s="8">
        <f t="shared" si="14"/>
        <v>2348.4417083101985</v>
      </c>
      <c r="AR43" s="8">
        <f t="shared" si="14"/>
        <v>1271.6607231174737</v>
      </c>
      <c r="AS43" s="8">
        <f t="shared" si="14"/>
        <v>3741.8952468191169</v>
      </c>
    </row>
    <row r="44" spans="1:45" x14ac:dyDescent="0.25">
      <c r="A44" t="s">
        <v>81</v>
      </c>
      <c r="B44" t="s">
        <v>82</v>
      </c>
      <c r="C44" s="8">
        <v>4401.8519999999999</v>
      </c>
      <c r="D44" s="8">
        <f t="shared" si="10"/>
        <v>3096.9657986983975</v>
      </c>
      <c r="E44" s="8">
        <f t="shared" si="0"/>
        <v>3366.5132409770667</v>
      </c>
      <c r="F44" s="8">
        <f t="shared" si="1"/>
        <v>1622.7761564446164</v>
      </c>
      <c r="G44" s="8">
        <f t="shared" si="2"/>
        <v>3462.8201886498132</v>
      </c>
      <c r="H44" s="8">
        <f t="shared" si="3"/>
        <v>3200.8642795613682</v>
      </c>
      <c r="I44" s="8">
        <f t="shared" si="4"/>
        <v>3401.7071793799118</v>
      </c>
      <c r="J44" s="8">
        <f t="shared" si="5"/>
        <v>1151.6769383343176</v>
      </c>
      <c r="K44" s="8">
        <f t="shared" si="6"/>
        <v>2481.8072369767438</v>
      </c>
      <c r="L44" s="8">
        <f t="shared" si="7"/>
        <v>3060.2504706924842</v>
      </c>
      <c r="M44" s="8">
        <f t="shared" si="8"/>
        <v>3382.3649873634349</v>
      </c>
      <c r="N44" s="8">
        <f t="shared" si="8"/>
        <v>3558.7450803945512</v>
      </c>
      <c r="O44" s="8">
        <f t="shared" si="14"/>
        <v>2156.8152856036727</v>
      </c>
      <c r="P44" s="8">
        <f t="shared" si="14"/>
        <v>2482.1296990887267</v>
      </c>
      <c r="Q44" s="8">
        <f t="shared" si="14"/>
        <v>2052.2074636581051</v>
      </c>
      <c r="R44" s="8">
        <f t="shared" si="14"/>
        <v>3387.2920125827818</v>
      </c>
      <c r="S44" s="8">
        <f t="shared" si="14"/>
        <v>3126.7664768894156</v>
      </c>
      <c r="T44" s="8">
        <f t="shared" si="14"/>
        <v>3072.1070754555008</v>
      </c>
      <c r="U44" s="8">
        <f t="shared" si="14"/>
        <v>1828.9835379178164</v>
      </c>
      <c r="V44" s="8">
        <f t="shared" si="14"/>
        <v>3182.9009207697777</v>
      </c>
      <c r="W44" s="8">
        <f t="shared" si="14"/>
        <v>1311.4258114698032</v>
      </c>
      <c r="X44" s="8">
        <f t="shared" si="14"/>
        <v>1521.7377489361545</v>
      </c>
      <c r="Y44" s="8">
        <f t="shared" si="14"/>
        <v>1466.3454368411331</v>
      </c>
      <c r="Z44" s="8">
        <f t="shared" si="14"/>
        <v>1758.2619260050442</v>
      </c>
      <c r="AA44" s="8">
        <f t="shared" si="14"/>
        <v>1723.5135206231971</v>
      </c>
      <c r="AB44" s="8">
        <f t="shared" si="14"/>
        <v>1355.029361474757</v>
      </c>
      <c r="AC44" s="8">
        <f t="shared" si="14"/>
        <v>1578.9437308352653</v>
      </c>
      <c r="AD44" s="8">
        <f t="shared" si="14"/>
        <v>2100.8651411193232</v>
      </c>
      <c r="AE44" s="8">
        <f t="shared" si="14"/>
        <v>1687.3662466033416</v>
      </c>
      <c r="AF44" s="8">
        <f t="shared" si="14"/>
        <v>3284.8280375587165</v>
      </c>
      <c r="AG44" s="8">
        <f t="shared" si="14"/>
        <v>2589.0960857601958</v>
      </c>
      <c r="AH44" s="8">
        <f t="shared" si="14"/>
        <v>2440.8456720361237</v>
      </c>
      <c r="AI44" s="8">
        <f t="shared" si="14"/>
        <v>2502.1375337778795</v>
      </c>
      <c r="AJ44" s="8">
        <f t="shared" si="14"/>
        <v>2659.4582538685759</v>
      </c>
      <c r="AK44" s="8">
        <f t="shared" si="14"/>
        <v>3351.5162395440866</v>
      </c>
      <c r="AL44" s="8">
        <f t="shared" si="14"/>
        <v>3460.3363278494521</v>
      </c>
      <c r="AM44" s="8">
        <f t="shared" si="14"/>
        <v>3087.8475969676929</v>
      </c>
      <c r="AN44" s="8">
        <f t="shared" si="14"/>
        <v>1414.7857071257818</v>
      </c>
      <c r="AO44" s="8">
        <f t="shared" si="14"/>
        <v>2769.3598825390964</v>
      </c>
      <c r="AP44" s="8">
        <f t="shared" si="14"/>
        <v>2748.2324760346132</v>
      </c>
      <c r="AQ44" s="8">
        <f t="shared" si="14"/>
        <v>2370.1974276911392</v>
      </c>
      <c r="AR44" s="8">
        <f t="shared" si="14"/>
        <v>1283.4412556050415</v>
      </c>
      <c r="AS44" s="8">
        <f t="shared" si="14"/>
        <v>3776.5597746439307</v>
      </c>
    </row>
    <row r="45" spans="1:45" x14ac:dyDescent="0.25">
      <c r="A45" t="s">
        <v>95</v>
      </c>
      <c r="B45" t="s">
        <v>96</v>
      </c>
      <c r="C45" s="8">
        <v>3365.5440000000003</v>
      </c>
      <c r="D45" s="8">
        <f t="shared" si="10"/>
        <v>2367.8612234156444</v>
      </c>
      <c r="E45" s="8">
        <f t="shared" si="0"/>
        <v>2573.9503370606108</v>
      </c>
      <c r="F45" s="8">
        <f t="shared" si="1"/>
        <v>1240.7333451159286</v>
      </c>
      <c r="G45" s="8">
        <f t="shared" si="2"/>
        <v>2647.5841779753723</v>
      </c>
      <c r="H45" s="8">
        <f t="shared" si="3"/>
        <v>2447.2993573823219</v>
      </c>
      <c r="I45" s="8">
        <f t="shared" si="4"/>
        <v>2600.858726581218</v>
      </c>
      <c r="J45" s="8">
        <f t="shared" si="5"/>
        <v>880.54287371529836</v>
      </c>
      <c r="K45" s="8">
        <f t="shared" si="6"/>
        <v>1897.5266445949703</v>
      </c>
      <c r="L45" s="8">
        <f t="shared" si="7"/>
        <v>2339.7896181280671</v>
      </c>
      <c r="M45" s="8">
        <f t="shared" si="8"/>
        <v>2586.0701788772285</v>
      </c>
      <c r="N45" s="8">
        <f t="shared" si="8"/>
        <v>2720.9259086519492</v>
      </c>
      <c r="O45" s="8">
        <f t="shared" si="14"/>
        <v>1649.0460705111684</v>
      </c>
      <c r="P45" s="8">
        <f t="shared" si="14"/>
        <v>1897.7731909182478</v>
      </c>
      <c r="Q45" s="8">
        <f t="shared" si="14"/>
        <v>1569.0655924074129</v>
      </c>
      <c r="R45" s="8">
        <f t="shared" si="14"/>
        <v>2589.8372569536427</v>
      </c>
      <c r="S45" s="8">
        <f t="shared" si="14"/>
        <v>2390.6460634515456</v>
      </c>
      <c r="T45" s="8">
        <f t="shared" si="14"/>
        <v>2348.8548763467761</v>
      </c>
      <c r="U45" s="8">
        <f t="shared" si="14"/>
        <v>1398.3942604472118</v>
      </c>
      <c r="V45" s="8">
        <f t="shared" si="14"/>
        <v>2433.5650304669948</v>
      </c>
      <c r="W45" s="8">
        <f t="shared" si="14"/>
        <v>1002.6827960679569</v>
      </c>
      <c r="X45" s="8">
        <f t="shared" si="14"/>
        <v>1163.4819504394018</v>
      </c>
      <c r="Y45" s="8">
        <f t="shared" si="14"/>
        <v>1121.1303984977355</v>
      </c>
      <c r="Z45" s="8">
        <f t="shared" si="14"/>
        <v>1344.3223160375953</v>
      </c>
      <c r="AA45" s="8">
        <f t="shared" si="14"/>
        <v>1317.7545697248063</v>
      </c>
      <c r="AB45" s="8">
        <f t="shared" si="14"/>
        <v>1036.0209605718685</v>
      </c>
      <c r="AC45" s="8">
        <f t="shared" si="14"/>
        <v>1207.2201881504063</v>
      </c>
      <c r="AD45" s="8">
        <f t="shared" si="14"/>
        <v>1606.2680141229857</v>
      </c>
      <c r="AE45" s="8">
        <f t="shared" si="14"/>
        <v>1290.1172840564375</v>
      </c>
      <c r="AF45" s="8">
        <f t="shared" si="14"/>
        <v>2511.4959096392868</v>
      </c>
      <c r="AG45" s="8">
        <f t="shared" si="14"/>
        <v>1979.5569675794902</v>
      </c>
      <c r="AH45" s="8">
        <f t="shared" si="14"/>
        <v>1866.2084746254861</v>
      </c>
      <c r="AI45" s="8">
        <f t="shared" si="14"/>
        <v>1913.0706720673347</v>
      </c>
      <c r="AJ45" s="8">
        <f t="shared" si="14"/>
        <v>2033.3540904050983</v>
      </c>
      <c r="AK45" s="8">
        <f t="shared" si="14"/>
        <v>2562.4840114797512</v>
      </c>
      <c r="AL45" s="8">
        <f t="shared" si="14"/>
        <v>2645.6850812284824</v>
      </c>
      <c r="AM45" s="8">
        <f t="shared" si="14"/>
        <v>2360.8896784555773</v>
      </c>
      <c r="AN45" s="8">
        <f t="shared" si="14"/>
        <v>1081.7091414938377</v>
      </c>
      <c r="AO45" s="8">
        <f t="shared" si="14"/>
        <v>2117.3820783888605</v>
      </c>
      <c r="AP45" s="8">
        <f t="shared" si="14"/>
        <v>2101.2286011259434</v>
      </c>
      <c r="AQ45" s="8">
        <f t="shared" si="14"/>
        <v>1812.1926251907942</v>
      </c>
      <c r="AR45" s="8">
        <f t="shared" si="14"/>
        <v>981.28651693741972</v>
      </c>
      <c r="AS45" s="8">
        <f t="shared" si="14"/>
        <v>2887.4614798939706</v>
      </c>
    </row>
    <row r="46" spans="1:45" x14ac:dyDescent="0.25">
      <c r="A46" t="s">
        <v>103</v>
      </c>
      <c r="B46" t="s">
        <v>104</v>
      </c>
      <c r="C46" s="8">
        <v>3345.8879999999999</v>
      </c>
      <c r="D46" s="8">
        <f t="shared" si="10"/>
        <v>2354.0320533892063</v>
      </c>
      <c r="E46" s="8">
        <f t="shared" si="0"/>
        <v>2558.9175317176218</v>
      </c>
      <c r="F46" s="8">
        <f t="shared" si="1"/>
        <v>1233.4870114974708</v>
      </c>
      <c r="G46" s="8">
        <f t="shared" si="2"/>
        <v>2632.1213242428744</v>
      </c>
      <c r="H46" s="8">
        <f t="shared" si="3"/>
        <v>2433.0062397856691</v>
      </c>
      <c r="I46" s="8">
        <f t="shared" si="4"/>
        <v>2585.6687664649094</v>
      </c>
      <c r="J46" s="8">
        <f t="shared" si="5"/>
        <v>875.40018334317779</v>
      </c>
      <c r="K46" s="8">
        <f t="shared" si="6"/>
        <v>1886.4443994286141</v>
      </c>
      <c r="L46" s="8">
        <f t="shared" si="7"/>
        <v>2326.1243964777404</v>
      </c>
      <c r="M46" s="8">
        <f t="shared" si="8"/>
        <v>2570.9665892536755</v>
      </c>
      <c r="N46" s="8">
        <f t="shared" si="8"/>
        <v>2705.0347125598869</v>
      </c>
      <c r="O46" s="8">
        <f t="shared" si="14"/>
        <v>1639.4150421953989</v>
      </c>
      <c r="P46" s="8">
        <f t="shared" si="14"/>
        <v>1886.6895058317687</v>
      </c>
      <c r="Q46" s="8">
        <f t="shared" si="14"/>
        <v>1559.9016791487061</v>
      </c>
      <c r="R46" s="8">
        <f t="shared" si="14"/>
        <v>2574.7116662251656</v>
      </c>
      <c r="S46" s="8">
        <f t="shared" si="14"/>
        <v>2376.683821679278</v>
      </c>
      <c r="T46" s="8">
        <f t="shared" si="14"/>
        <v>2335.136710294134</v>
      </c>
      <c r="U46" s="8">
        <f t="shared" si="14"/>
        <v>1390.2271297891812</v>
      </c>
      <c r="V46" s="8">
        <f t="shared" si="14"/>
        <v>2419.3521263305875</v>
      </c>
      <c r="W46" s="8">
        <f t="shared" si="14"/>
        <v>996.82676416360141</v>
      </c>
      <c r="X46" s="8">
        <f t="shared" si="14"/>
        <v>1156.6867930390417</v>
      </c>
      <c r="Y46" s="8">
        <f t="shared" si="14"/>
        <v>1114.5825895512853</v>
      </c>
      <c r="Z46" s="8">
        <f t="shared" si="14"/>
        <v>1336.4709851846824</v>
      </c>
      <c r="AA46" s="8">
        <f t="shared" si="14"/>
        <v>1310.0584041650895</v>
      </c>
      <c r="AB46" s="8">
        <f t="shared" si="14"/>
        <v>1029.970221671708</v>
      </c>
      <c r="AC46" s="8">
        <f t="shared" si="14"/>
        <v>1200.1695835473215</v>
      </c>
      <c r="AD46" s="8">
        <f t="shared" si="14"/>
        <v>1596.8868252020854</v>
      </c>
      <c r="AE46" s="8">
        <f t="shared" si="14"/>
        <v>1282.5825302884243</v>
      </c>
      <c r="AF46" s="8">
        <f t="shared" si="14"/>
        <v>2496.8278608484015</v>
      </c>
      <c r="AG46" s="8">
        <f t="shared" si="14"/>
        <v>1967.995635517053</v>
      </c>
      <c r="AH46" s="8">
        <f t="shared" si="14"/>
        <v>1855.3091389527867</v>
      </c>
      <c r="AI46" s="8">
        <f t="shared" si="14"/>
        <v>1901.8976441318341</v>
      </c>
      <c r="AJ46" s="8">
        <f t="shared" si="14"/>
        <v>2021.4785635954643</v>
      </c>
      <c r="AK46" s="8">
        <f t="shared" si="14"/>
        <v>2547.5181736450218</v>
      </c>
      <c r="AL46" s="8">
        <f t="shared" si="14"/>
        <v>2630.2333189111191</v>
      </c>
      <c r="AM46" s="8">
        <f t="shared" si="14"/>
        <v>2347.1012247851677</v>
      </c>
      <c r="AN46" s="8">
        <f t="shared" si="14"/>
        <v>1075.3915670139904</v>
      </c>
      <c r="AO46" s="8">
        <f t="shared" si="14"/>
        <v>2105.0157975935977</v>
      </c>
      <c r="AP46" s="8">
        <f t="shared" si="14"/>
        <v>2088.9566625080761</v>
      </c>
      <c r="AQ46" s="8">
        <f t="shared" si="14"/>
        <v>1801.6087617081741</v>
      </c>
      <c r="AR46" s="8">
        <f t="shared" si="14"/>
        <v>975.5554470786027</v>
      </c>
      <c r="AS46" s="8">
        <f t="shared" si="14"/>
        <v>2870.5976555467632</v>
      </c>
    </row>
    <row r="47" spans="1:45" x14ac:dyDescent="0.25">
      <c r="A47" t="s">
        <v>113</v>
      </c>
      <c r="B47" t="s">
        <v>114</v>
      </c>
      <c r="C47" s="8">
        <v>7256.34</v>
      </c>
      <c r="D47" s="8">
        <f t="shared" si="10"/>
        <v>5105.2686014266565</v>
      </c>
      <c r="E47" s="8">
        <f t="shared" si="0"/>
        <v>5549.6106391199728</v>
      </c>
      <c r="F47" s="8">
        <f t="shared" si="1"/>
        <v>2675.1048274806444</v>
      </c>
      <c r="G47" s="8">
        <f t="shared" si="2"/>
        <v>5708.3701695802556</v>
      </c>
      <c r="H47" s="8">
        <f t="shared" si="3"/>
        <v>5276.5425794307357</v>
      </c>
      <c r="I47" s="8">
        <f t="shared" si="4"/>
        <v>5607.6269429371159</v>
      </c>
      <c r="J47" s="8">
        <f t="shared" si="5"/>
        <v>1898.5098623744832</v>
      </c>
      <c r="K47" s="8">
        <f t="shared" si="6"/>
        <v>4091.1955072464557</v>
      </c>
      <c r="L47" s="8">
        <f t="shared" si="7"/>
        <v>5044.744325912071</v>
      </c>
      <c r="M47" s="8">
        <f t="shared" si="8"/>
        <v>5575.7418360282873</v>
      </c>
      <c r="N47" s="8">
        <f t="shared" si="8"/>
        <v>5866.4998906528881</v>
      </c>
      <c r="O47" s="8">
        <f t="shared" si="14"/>
        <v>3555.4546199048386</v>
      </c>
      <c r="P47" s="8">
        <f t="shared" si="14"/>
        <v>4091.727077758519</v>
      </c>
      <c r="Q47" s="8">
        <f t="shared" si="14"/>
        <v>3383.011311339149</v>
      </c>
      <c r="R47" s="8">
        <f t="shared" si="14"/>
        <v>5583.8639105960274</v>
      </c>
      <c r="S47" s="8">
        <f t="shared" si="14"/>
        <v>5154.3942542620116</v>
      </c>
      <c r="T47" s="8">
        <f t="shared" si="14"/>
        <v>5064.2896344335904</v>
      </c>
      <c r="U47" s="8">
        <f t="shared" si="14"/>
        <v>3015.0324012562369</v>
      </c>
      <c r="V47" s="8">
        <f t="shared" si="14"/>
        <v>5246.9304436901939</v>
      </c>
      <c r="W47" s="8">
        <f t="shared" si="14"/>
        <v>2161.8517780245206</v>
      </c>
      <c r="X47" s="8">
        <f t="shared" si="14"/>
        <v>2508.5456069661986</v>
      </c>
      <c r="Y47" s="8">
        <f t="shared" si="14"/>
        <v>2417.232802731166</v>
      </c>
      <c r="Z47" s="8">
        <f t="shared" si="14"/>
        <v>2898.4496398669112</v>
      </c>
      <c r="AA47" s="8">
        <f t="shared" si="14"/>
        <v>2841.1677857953723</v>
      </c>
      <c r="AB47" s="8">
        <f t="shared" si="14"/>
        <v>2233.7311106424609</v>
      </c>
      <c r="AC47" s="8">
        <f t="shared" si="14"/>
        <v>2602.848199305467</v>
      </c>
      <c r="AD47" s="8">
        <f t="shared" si="14"/>
        <v>3463.2222432989097</v>
      </c>
      <c r="AE47" s="8">
        <f t="shared" si="14"/>
        <v>2781.5799326914425</v>
      </c>
      <c r="AF47" s="8">
        <f t="shared" si="14"/>
        <v>5414.9546786349965</v>
      </c>
      <c r="AG47" s="8">
        <f t="shared" si="14"/>
        <v>4268.0584197163244</v>
      </c>
      <c r="AH47" s="8">
        <f t="shared" si="14"/>
        <v>4023.6714191714323</v>
      </c>
      <c r="AI47" s="8">
        <f t="shared" si="14"/>
        <v>4124.7094795222056</v>
      </c>
      <c r="AJ47" s="8">
        <f t="shared" si="14"/>
        <v>4384.0486472231923</v>
      </c>
      <c r="AK47" s="8">
        <f t="shared" si="14"/>
        <v>5524.8884673208777</v>
      </c>
      <c r="AL47" s="8">
        <f t="shared" si="14"/>
        <v>5704.2755888264974</v>
      </c>
      <c r="AM47" s="8">
        <f t="shared" si="14"/>
        <v>5090.2374799926374</v>
      </c>
      <c r="AN47" s="8">
        <f t="shared" si="14"/>
        <v>2332.237912143592</v>
      </c>
      <c r="AO47" s="8">
        <f t="shared" si="14"/>
        <v>4565.2186602511283</v>
      </c>
      <c r="AP47" s="8">
        <f t="shared" si="14"/>
        <v>4530.390673096007</v>
      </c>
      <c r="AQ47" s="8">
        <f t="shared" si="14"/>
        <v>3907.2096023338177</v>
      </c>
      <c r="AR47" s="8">
        <f t="shared" si="14"/>
        <v>2115.7199562132232</v>
      </c>
      <c r="AS47" s="8">
        <f t="shared" si="14"/>
        <v>6225.5618215105233</v>
      </c>
    </row>
    <row r="48" spans="1:45" x14ac:dyDescent="0.25">
      <c r="A48" t="s">
        <v>91</v>
      </c>
      <c r="B48" t="s">
        <v>92</v>
      </c>
      <c r="C48" s="8">
        <v>5596.5</v>
      </c>
      <c r="D48" s="8">
        <f t="shared" si="10"/>
        <v>3937.4720214163453</v>
      </c>
      <c r="E48" s="8">
        <f t="shared" si="0"/>
        <v>4280.1737434898214</v>
      </c>
      <c r="F48" s="8">
        <f t="shared" si="1"/>
        <v>2063.1922108108806</v>
      </c>
      <c r="G48" s="8">
        <f t="shared" si="2"/>
        <v>4402.6180766138159</v>
      </c>
      <c r="H48" s="8">
        <f t="shared" si="3"/>
        <v>4069.5682046023353</v>
      </c>
      <c r="I48" s="8">
        <f t="shared" si="4"/>
        <v>4324.9191997821999</v>
      </c>
      <c r="J48" s="8">
        <f t="shared" si="5"/>
        <v>1464.2382309509746</v>
      </c>
      <c r="K48" s="8">
        <f t="shared" si="6"/>
        <v>3155.361470976386</v>
      </c>
      <c r="L48" s="8">
        <f t="shared" si="7"/>
        <v>3890.7922754400847</v>
      </c>
      <c r="M48" s="8">
        <f t="shared" si="8"/>
        <v>4300.327601150485</v>
      </c>
      <c r="N48" s="8">
        <f t="shared" si="8"/>
        <v>4524.5766651009862</v>
      </c>
      <c r="O48" s="8">
        <f t="shared" si="14"/>
        <v>2742.1677843509856</v>
      </c>
      <c r="P48" s="8">
        <f t="shared" si="14"/>
        <v>3155.771448233621</v>
      </c>
      <c r="Q48" s="8">
        <f t="shared" si="14"/>
        <v>2609.1697472706001</v>
      </c>
      <c r="R48" s="8">
        <f t="shared" si="14"/>
        <v>4306.5918046357619</v>
      </c>
      <c r="S48" s="8">
        <f t="shared" si="14"/>
        <v>3975.3605046038838</v>
      </c>
      <c r="T48" s="8">
        <f t="shared" si="14"/>
        <v>3905.8667233216179</v>
      </c>
      <c r="U48" s="8">
        <f t="shared" si="14"/>
        <v>2325.3635901336665</v>
      </c>
      <c r="V48" s="8">
        <f t="shared" si="14"/>
        <v>4046.7296499491713</v>
      </c>
      <c r="W48" s="8">
        <f t="shared" si="14"/>
        <v>1667.3424172122902</v>
      </c>
      <c r="X48" s="8">
        <f t="shared" si="14"/>
        <v>1934.7323153802511</v>
      </c>
      <c r="Y48" s="8">
        <f t="shared" si="14"/>
        <v>1864.3067139198231</v>
      </c>
      <c r="Z48" s="8">
        <f t="shared" si="14"/>
        <v>2235.4483678431779</v>
      </c>
      <c r="AA48" s="8">
        <f t="shared" si="14"/>
        <v>2191.2693607526385</v>
      </c>
      <c r="AB48" s="8">
        <f t="shared" si="14"/>
        <v>1722.779825740047</v>
      </c>
      <c r="AC48" s="8">
        <f t="shared" si="14"/>
        <v>2007.4638106005295</v>
      </c>
      <c r="AD48" s="8">
        <f t="shared" si="14"/>
        <v>2671.0329566451333</v>
      </c>
      <c r="AE48" s="8">
        <f t="shared" si="14"/>
        <v>2145.3118367259058</v>
      </c>
      <c r="AF48" s="8">
        <f t="shared" si="14"/>
        <v>4176.3194474047186</v>
      </c>
      <c r="AG48" s="8">
        <f t="shared" si="14"/>
        <v>3291.768156666089</v>
      </c>
      <c r="AH48" s="8">
        <f t="shared" si="14"/>
        <v>3103.2830734768381</v>
      </c>
      <c r="AI48" s="8">
        <f t="shared" si="14"/>
        <v>3181.209342746622</v>
      </c>
      <c r="AJ48" s="8">
        <f t="shared" si="14"/>
        <v>3381.2263832985491</v>
      </c>
      <c r="AK48" s="8">
        <f t="shared" si="14"/>
        <v>4261.1066057215194</v>
      </c>
      <c r="AL48" s="8">
        <f t="shared" si="14"/>
        <v>4399.4601042491795</v>
      </c>
      <c r="AM48" s="8">
        <f t="shared" si="14"/>
        <v>3925.8791700469928</v>
      </c>
      <c r="AN48" s="8">
        <f t="shared" si="14"/>
        <v>1798.753844956495</v>
      </c>
      <c r="AO48" s="8">
        <f t="shared" si="14"/>
        <v>3520.954948651171</v>
      </c>
      <c r="AP48" s="8">
        <f t="shared" si="14"/>
        <v>3494.0936342538807</v>
      </c>
      <c r="AQ48" s="8">
        <f t="shared" si="14"/>
        <v>3013.4611304681439</v>
      </c>
      <c r="AR48" s="8">
        <f t="shared" si="14"/>
        <v>1631.7629459131329</v>
      </c>
      <c r="AS48" s="8">
        <f t="shared" si="14"/>
        <v>4801.5055433019461</v>
      </c>
    </row>
    <row r="49" spans="1:45" x14ac:dyDescent="0.25">
      <c r="A49" t="s">
        <v>83</v>
      </c>
      <c r="B49" t="s">
        <v>84</v>
      </c>
      <c r="C49" s="8">
        <v>5497.1280000000006</v>
      </c>
      <c r="D49" s="8">
        <f t="shared" si="10"/>
        <v>3867.5578840604653</v>
      </c>
      <c r="E49" s="8">
        <f t="shared" si="0"/>
        <v>4204.1745609224899</v>
      </c>
      <c r="F49" s="8">
        <f t="shared" si="1"/>
        <v>2026.5579686286778</v>
      </c>
      <c r="G49" s="8">
        <f t="shared" si="2"/>
        <v>4324.4447605217465</v>
      </c>
      <c r="H49" s="8">
        <f t="shared" si="3"/>
        <v>3997.3085545303725</v>
      </c>
      <c r="I49" s="8">
        <f t="shared" si="4"/>
        <v>4248.1255125275311</v>
      </c>
      <c r="J49" s="8">
        <f t="shared" si="5"/>
        <v>1438.2390740696987</v>
      </c>
      <c r="K49" s="8">
        <f t="shared" si="6"/>
        <v>3099.3345648575864</v>
      </c>
      <c r="L49" s="8">
        <f t="shared" si="7"/>
        <v>3821.7069882078808</v>
      </c>
      <c r="M49" s="8">
        <f t="shared" si="8"/>
        <v>4223.9705647203018</v>
      </c>
      <c r="N49" s="8">
        <f t="shared" si="8"/>
        <v>4444.2378404133397</v>
      </c>
      <c r="O49" s="8">
        <f t="shared" si="14"/>
        <v>2693.4775856434853</v>
      </c>
      <c r="P49" s="8">
        <f t="shared" si="14"/>
        <v>3099.7372625186435</v>
      </c>
      <c r="Q49" s="8">
        <f t="shared" si="14"/>
        <v>2562.8410746849177</v>
      </c>
      <c r="R49" s="8">
        <f t="shared" si="14"/>
        <v>4230.1235403973515</v>
      </c>
      <c r="S49" s="8">
        <f t="shared" si="14"/>
        <v>3904.7736156440883</v>
      </c>
      <c r="T49" s="8">
        <f t="shared" si="14"/>
        <v>3836.5137727221518</v>
      </c>
      <c r="U49" s="8">
        <f t="shared" si="14"/>
        <v>2284.0742073625129</v>
      </c>
      <c r="V49" s="8">
        <f t="shared" si="14"/>
        <v>3974.8755234817818</v>
      </c>
      <c r="W49" s="8">
        <f t="shared" si="14"/>
        <v>1637.736922584716</v>
      </c>
      <c r="X49" s="8">
        <f t="shared" ref="O49:AS57" si="15">+$C49*X$5</f>
        <v>1900.3790196339874</v>
      </c>
      <c r="Y49" s="8">
        <f t="shared" si="15"/>
        <v>1831.203902023881</v>
      </c>
      <c r="Z49" s="8">
        <f t="shared" si="15"/>
        <v>2195.7555285312314</v>
      </c>
      <c r="AA49" s="8">
        <f t="shared" si="15"/>
        <v>2152.3609682007382</v>
      </c>
      <c r="AB49" s="8">
        <f t="shared" si="15"/>
        <v>1692.1899790781265</v>
      </c>
      <c r="AC49" s="8">
        <f t="shared" si="15"/>
        <v>1971.819087329379</v>
      </c>
      <c r="AD49" s="8">
        <f t="shared" si="15"/>
        <v>2623.6058348783613</v>
      </c>
      <c r="AE49" s="8">
        <f t="shared" si="15"/>
        <v>2107.2194704542849</v>
      </c>
      <c r="AF49" s="8">
        <f t="shared" si="15"/>
        <v>4102.1643118508018</v>
      </c>
      <c r="AG49" s="8">
        <f t="shared" si="15"/>
        <v>3233.3192001282137</v>
      </c>
      <c r="AH49" s="8">
        <f t="shared" si="15"/>
        <v>3048.1808764648595</v>
      </c>
      <c r="AI49" s="8">
        <f t="shared" si="15"/>
        <v>3124.7234792949266</v>
      </c>
      <c r="AJ49" s="8">
        <f t="shared" si="15"/>
        <v>3321.1889977609558</v>
      </c>
      <c r="AK49" s="8">
        <f t="shared" si="15"/>
        <v>4185.4459811126108</v>
      </c>
      <c r="AL49" s="8">
        <f t="shared" si="15"/>
        <v>4321.3428614225113</v>
      </c>
      <c r="AM49" s="8">
        <f t="shared" si="15"/>
        <v>3856.1708764910368</v>
      </c>
      <c r="AN49" s="8">
        <f t="shared" si="15"/>
        <v>1766.8149961972676</v>
      </c>
      <c r="AO49" s="8">
        <f t="shared" si="15"/>
        <v>3458.4365290751211</v>
      </c>
      <c r="AP49" s="8">
        <f t="shared" si="15"/>
        <v>3432.0521667968851</v>
      </c>
      <c r="AQ49" s="8">
        <f t="shared" si="15"/>
        <v>2959.953820639344</v>
      </c>
      <c r="AR49" s="8">
        <f t="shared" si="15"/>
        <v>1602.7892038491145</v>
      </c>
      <c r="AS49" s="8">
        <f t="shared" si="15"/>
        <v>4716.249542435512</v>
      </c>
    </row>
    <row r="50" spans="1:45" x14ac:dyDescent="0.25">
      <c r="A50" t="s">
        <v>85</v>
      </c>
      <c r="B50" t="s">
        <v>86</v>
      </c>
      <c r="C50" s="8">
        <v>5477.4720000000007</v>
      </c>
      <c r="D50" s="8">
        <f t="shared" si="10"/>
        <v>3853.7287140340272</v>
      </c>
      <c r="E50" s="8">
        <f t="shared" si="0"/>
        <v>4189.1417555795015</v>
      </c>
      <c r="F50" s="8">
        <f t="shared" si="1"/>
        <v>2019.3116350102202</v>
      </c>
      <c r="G50" s="8">
        <f t="shared" si="2"/>
        <v>4308.9819067892495</v>
      </c>
      <c r="H50" s="8">
        <f t="shared" si="3"/>
        <v>3983.0154369337201</v>
      </c>
      <c r="I50" s="8">
        <f t="shared" si="4"/>
        <v>4232.9355524112234</v>
      </c>
      <c r="J50" s="8">
        <f t="shared" si="5"/>
        <v>1433.0963836975784</v>
      </c>
      <c r="K50" s="8">
        <f t="shared" si="6"/>
        <v>3088.2523196912302</v>
      </c>
      <c r="L50" s="8">
        <f t="shared" si="7"/>
        <v>3808.0417665575546</v>
      </c>
      <c r="M50" s="8">
        <f t="shared" si="8"/>
        <v>4208.8669750967483</v>
      </c>
      <c r="N50" s="8">
        <f t="shared" si="8"/>
        <v>4428.3466443212774</v>
      </c>
      <c r="O50" s="8">
        <f t="shared" si="15"/>
        <v>2683.8465573277163</v>
      </c>
      <c r="P50" s="8">
        <f t="shared" si="15"/>
        <v>3088.6535774321646</v>
      </c>
      <c r="Q50" s="8">
        <f t="shared" si="15"/>
        <v>2553.6771614262111</v>
      </c>
      <c r="R50" s="8">
        <f t="shared" si="15"/>
        <v>4214.9979496688748</v>
      </c>
      <c r="S50" s="8">
        <f t="shared" si="15"/>
        <v>3890.8113738718212</v>
      </c>
      <c r="T50" s="8">
        <f t="shared" si="15"/>
        <v>3822.7956066695101</v>
      </c>
      <c r="U50" s="8">
        <f t="shared" si="15"/>
        <v>2275.9070767044823</v>
      </c>
      <c r="V50" s="8">
        <f t="shared" si="15"/>
        <v>3960.6626193453749</v>
      </c>
      <c r="W50" s="8">
        <f t="shared" si="15"/>
        <v>1631.8808906803608</v>
      </c>
      <c r="X50" s="8">
        <f t="shared" si="15"/>
        <v>1893.5838622336273</v>
      </c>
      <c r="Y50" s="8">
        <f t="shared" si="15"/>
        <v>1824.656093077431</v>
      </c>
      <c r="Z50" s="8">
        <f t="shared" si="15"/>
        <v>2187.9041976783187</v>
      </c>
      <c r="AA50" s="8">
        <f t="shared" si="15"/>
        <v>2144.6648026410217</v>
      </c>
      <c r="AB50" s="8">
        <f t="shared" si="15"/>
        <v>1686.1392401779663</v>
      </c>
      <c r="AC50" s="8">
        <f t="shared" si="15"/>
        <v>1964.7684827262942</v>
      </c>
      <c r="AD50" s="8">
        <f t="shared" si="15"/>
        <v>2614.2246459574617</v>
      </c>
      <c r="AE50" s="8">
        <f t="shared" si="15"/>
        <v>2099.6847166862722</v>
      </c>
      <c r="AF50" s="8">
        <f t="shared" si="15"/>
        <v>4087.4962630599166</v>
      </c>
      <c r="AG50" s="8">
        <f t="shared" si="15"/>
        <v>3221.7578680657766</v>
      </c>
      <c r="AH50" s="8">
        <f t="shared" si="15"/>
        <v>3037.2815407921603</v>
      </c>
      <c r="AI50" s="8">
        <f t="shared" si="15"/>
        <v>3113.550451359426</v>
      </c>
      <c r="AJ50" s="8">
        <f t="shared" si="15"/>
        <v>3309.313470951322</v>
      </c>
      <c r="AK50" s="8">
        <f t="shared" si="15"/>
        <v>4170.4801432778822</v>
      </c>
      <c r="AL50" s="8">
        <f t="shared" si="15"/>
        <v>4305.8910991051489</v>
      </c>
      <c r="AM50" s="8">
        <f t="shared" si="15"/>
        <v>3842.3824228206277</v>
      </c>
      <c r="AN50" s="8">
        <f t="shared" si="15"/>
        <v>1760.4974217174206</v>
      </c>
      <c r="AO50" s="8">
        <f t="shared" si="15"/>
        <v>3446.0702482798588</v>
      </c>
      <c r="AP50" s="8">
        <f t="shared" si="15"/>
        <v>3419.7802281790182</v>
      </c>
      <c r="AQ50" s="8">
        <f t="shared" si="15"/>
        <v>2949.369957156724</v>
      </c>
      <c r="AR50" s="8">
        <f t="shared" si="15"/>
        <v>1597.0581339902976</v>
      </c>
      <c r="AS50" s="8">
        <f t="shared" si="15"/>
        <v>4699.3857180883051</v>
      </c>
    </row>
    <row r="51" spans="1:45" x14ac:dyDescent="0.25">
      <c r="A51" t="s">
        <v>420</v>
      </c>
      <c r="B51" t="s">
        <v>421</v>
      </c>
      <c r="C51" s="8">
        <v>685.77600000000007</v>
      </c>
      <c r="D51" s="8">
        <f t="shared" si="10"/>
        <v>482.48437647794441</v>
      </c>
      <c r="E51" s="8">
        <f t="shared" si="0"/>
        <v>524.47787529982588</v>
      </c>
      <c r="F51" s="8">
        <f t="shared" si="1"/>
        <v>252.81652846619184</v>
      </c>
      <c r="G51" s="8">
        <f t="shared" si="2"/>
        <v>539.48178577823933</v>
      </c>
      <c r="H51" s="8">
        <f t="shared" si="3"/>
        <v>498.67099170541792</v>
      </c>
      <c r="I51" s="8">
        <f t="shared" si="4"/>
        <v>529.96083072453109</v>
      </c>
      <c r="J51" s="8">
        <f t="shared" si="5"/>
        <v>179.42275298287066</v>
      </c>
      <c r="K51" s="8">
        <f t="shared" si="6"/>
        <v>386.64722024842354</v>
      </c>
      <c r="L51" s="8">
        <f t="shared" si="7"/>
        <v>476.764399800268</v>
      </c>
      <c r="M51" s="8">
        <f t="shared" si="8"/>
        <v>526.9474601995131</v>
      </c>
      <c r="N51" s="8">
        <f t="shared" si="8"/>
        <v>554.42617476749649</v>
      </c>
      <c r="O51" s="8">
        <f t="shared" si="15"/>
        <v>336.01587679461835</v>
      </c>
      <c r="P51" s="8">
        <f t="shared" si="15"/>
        <v>386.69745746160277</v>
      </c>
      <c r="Q51" s="8">
        <f t="shared" si="15"/>
        <v>319.71875147042675</v>
      </c>
      <c r="R51" s="8">
        <f t="shared" si="15"/>
        <v>527.71505430463583</v>
      </c>
      <c r="S51" s="8">
        <f t="shared" si="15"/>
        <v>487.12710183243689</v>
      </c>
      <c r="T51" s="8">
        <f t="shared" si="15"/>
        <v>478.61157116994661</v>
      </c>
      <c r="U51" s="8">
        <f t="shared" si="15"/>
        <v>284.94211406906197</v>
      </c>
      <c r="V51" s="8">
        <f t="shared" si="15"/>
        <v>495.87243320352781</v>
      </c>
      <c r="W51" s="8">
        <f t="shared" si="15"/>
        <v>204.31044644084261</v>
      </c>
      <c r="X51" s="8">
        <f t="shared" si="15"/>
        <v>237.07549152366786</v>
      </c>
      <c r="Y51" s="8">
        <f t="shared" si="15"/>
        <v>228.44577879837053</v>
      </c>
      <c r="Z51" s="8">
        <f t="shared" si="15"/>
        <v>273.92420975717386</v>
      </c>
      <c r="AA51" s="8">
        <f t="shared" si="15"/>
        <v>268.5106650834453</v>
      </c>
      <c r="AB51" s="8">
        <f t="shared" si="15"/>
        <v>211.10355718336578</v>
      </c>
      <c r="AC51" s="8">
        <f t="shared" si="15"/>
        <v>245.98776059651371</v>
      </c>
      <c r="AD51" s="8">
        <f t="shared" si="15"/>
        <v>327.29925790695489</v>
      </c>
      <c r="AE51" s="8">
        <f t="shared" si="15"/>
        <v>262.87918701734026</v>
      </c>
      <c r="AF51" s="8">
        <f t="shared" si="15"/>
        <v>511.75192448198317</v>
      </c>
      <c r="AG51" s="8">
        <f t="shared" si="15"/>
        <v>403.362029733913</v>
      </c>
      <c r="AH51" s="8">
        <f t="shared" si="15"/>
        <v>380.26571124750336</v>
      </c>
      <c r="AI51" s="8">
        <f t="shared" si="15"/>
        <v>389.81453019412271</v>
      </c>
      <c r="AJ51" s="8">
        <f t="shared" si="15"/>
        <v>414.32393535833933</v>
      </c>
      <c r="AK51" s="8">
        <f t="shared" si="15"/>
        <v>522.1414533449979</v>
      </c>
      <c r="AL51" s="8">
        <f t="shared" si="15"/>
        <v>539.09481862799703</v>
      </c>
      <c r="AM51" s="8">
        <f t="shared" si="15"/>
        <v>481.06382805649008</v>
      </c>
      <c r="AN51" s="8">
        <f t="shared" si="15"/>
        <v>220.41315407466908</v>
      </c>
      <c r="AO51" s="8">
        <f t="shared" si="15"/>
        <v>431.44579663471916</v>
      </c>
      <c r="AP51" s="8">
        <f t="shared" si="15"/>
        <v>428.15430289003655</v>
      </c>
      <c r="AQ51" s="8">
        <f t="shared" si="15"/>
        <v>369.25923706029158</v>
      </c>
      <c r="AR51" s="8">
        <f t="shared" si="15"/>
        <v>199.95065951872147</v>
      </c>
      <c r="AS51" s="8">
        <f t="shared" si="15"/>
        <v>588.36009389143851</v>
      </c>
    </row>
    <row r="52" spans="1:45" x14ac:dyDescent="0.25">
      <c r="A52" t="s">
        <v>416</v>
      </c>
      <c r="B52" t="s">
        <v>417</v>
      </c>
      <c r="C52" s="8">
        <v>494.67600000000004</v>
      </c>
      <c r="D52" s="8">
        <f t="shared" si="10"/>
        <v>348.03411233202041</v>
      </c>
      <c r="E52" s="8">
        <f t="shared" si="0"/>
        <v>378.32560113188077</v>
      </c>
      <c r="F52" s="8">
        <f t="shared" si="1"/>
        <v>182.36606273118613</v>
      </c>
      <c r="G52" s="8">
        <f t="shared" si="2"/>
        <v>389.14848560118219</v>
      </c>
      <c r="H52" s="8">
        <f t="shared" si="3"/>
        <v>359.71012618241133</v>
      </c>
      <c r="I52" s="8">
        <f t="shared" si="4"/>
        <v>382.28066292709013</v>
      </c>
      <c r="J52" s="8">
        <f t="shared" si="5"/>
        <v>129.42437436503249</v>
      </c>
      <c r="K52" s="8">
        <f t="shared" si="6"/>
        <v>278.90317001996158</v>
      </c>
      <c r="L52" s="8">
        <f t="shared" si="7"/>
        <v>343.90807819987486</v>
      </c>
      <c r="M52" s="8">
        <f t="shared" si="8"/>
        <v>380.10700552608193</v>
      </c>
      <c r="N52" s="8">
        <f t="shared" si="8"/>
        <v>399.92843498356035</v>
      </c>
      <c r="O52" s="8">
        <f t="shared" si="15"/>
        <v>242.38087928019445</v>
      </c>
      <c r="P52" s="8">
        <f t="shared" si="15"/>
        <v>278.93940800972302</v>
      </c>
      <c r="Q52" s="8">
        <f t="shared" si="15"/>
        <v>230.62515034411356</v>
      </c>
      <c r="R52" s="8">
        <f t="shared" si="15"/>
        <v>380.66070000000008</v>
      </c>
      <c r="S52" s="8">
        <f t="shared" si="15"/>
        <v>351.38308460206036</v>
      </c>
      <c r="T52" s="8">
        <f t="shared" si="15"/>
        <v>345.24051232481816</v>
      </c>
      <c r="U52" s="8">
        <f t="shared" si="15"/>
        <v>205.53945489376605</v>
      </c>
      <c r="V52" s="8">
        <f t="shared" si="15"/>
        <v>357.69142076623899</v>
      </c>
      <c r="W52" s="8">
        <f t="shared" si="15"/>
        <v>147.37680292627658</v>
      </c>
      <c r="X52" s="8">
        <f t="shared" si="15"/>
        <v>171.01146124239099</v>
      </c>
      <c r="Y52" s="8">
        <f t="shared" si="15"/>
        <v>164.78652515232778</v>
      </c>
      <c r="Z52" s="8">
        <f t="shared" si="15"/>
        <v>197.59182646496777</v>
      </c>
      <c r="AA52" s="8">
        <f t="shared" si="15"/>
        <v>193.68683325286739</v>
      </c>
      <c r="AB52" s="8">
        <f t="shared" si="15"/>
        <v>152.27692898736419</v>
      </c>
      <c r="AC52" s="8">
        <f t="shared" si="15"/>
        <v>177.4402158443005</v>
      </c>
      <c r="AD52" s="8">
        <f t="shared" si="15"/>
        <v>236.09325450931621</v>
      </c>
      <c r="AE52" s="8">
        <f t="shared" si="15"/>
        <v>189.62463649499227</v>
      </c>
      <c r="AF52" s="8">
        <f t="shared" si="15"/>
        <v>369.14589457060248</v>
      </c>
      <c r="AG52" s="8">
        <f t="shared" si="15"/>
        <v>290.96019023799778</v>
      </c>
      <c r="AH52" s="8">
        <f t="shared" si="15"/>
        <v>274.29994776292835</v>
      </c>
      <c r="AI52" s="8">
        <f t="shared" si="15"/>
        <v>281.18786971009172</v>
      </c>
      <c r="AJ52" s="8">
        <f t="shared" si="15"/>
        <v>298.86742470912054</v>
      </c>
      <c r="AK52" s="8">
        <f t="shared" si="15"/>
        <v>376.64025217401922</v>
      </c>
      <c r="AL52" s="8">
        <f t="shared" si="15"/>
        <v>388.86935165363485</v>
      </c>
      <c r="AM52" s="8">
        <f t="shared" si="15"/>
        <v>347.00941737195859</v>
      </c>
      <c r="AN52" s="8">
        <f t="shared" si="15"/>
        <v>158.9922910761546</v>
      </c>
      <c r="AO52" s="8">
        <f t="shared" si="15"/>
        <v>311.2180666807767</v>
      </c>
      <c r="AP52" s="8">
        <f t="shared" si="15"/>
        <v>308.84378854966013</v>
      </c>
      <c r="AQ52" s="8">
        <f t="shared" si="15"/>
        <v>266.36056431259885</v>
      </c>
      <c r="AR52" s="8">
        <f t="shared" si="15"/>
        <v>144.23192478022423</v>
      </c>
      <c r="AS52" s="8">
        <f t="shared" si="15"/>
        <v>424.40624607137204</v>
      </c>
    </row>
    <row r="53" spans="1:45" x14ac:dyDescent="0.25">
      <c r="A53" t="s">
        <v>414</v>
      </c>
      <c r="B53" t="s">
        <v>415</v>
      </c>
      <c r="C53" s="8">
        <v>384.38400000000007</v>
      </c>
      <c r="D53" s="8">
        <f t="shared" si="10"/>
        <v>270.43710273923</v>
      </c>
      <c r="E53" s="8">
        <f t="shared" si="0"/>
        <v>293.97486004066678</v>
      </c>
      <c r="F53" s="8">
        <f t="shared" si="1"/>
        <v>141.70607964984001</v>
      </c>
      <c r="G53" s="8">
        <f t="shared" si="2"/>
        <v>302.38469521328068</v>
      </c>
      <c r="H53" s="8">
        <f t="shared" si="3"/>
        <v>279.50985522341898</v>
      </c>
      <c r="I53" s="8">
        <f t="shared" si="4"/>
        <v>297.04810894113848</v>
      </c>
      <c r="J53" s="8">
        <f t="shared" si="5"/>
        <v>100.56816727702305</v>
      </c>
      <c r="K53" s="8">
        <f t="shared" si="6"/>
        <v>216.71946103096354</v>
      </c>
      <c r="L53" s="8">
        <f t="shared" si="7"/>
        <v>267.2310011619337</v>
      </c>
      <c r="M53" s="8">
        <f t="shared" si="8"/>
        <v>295.35908597170169</v>
      </c>
      <c r="N53" s="8">
        <f t="shared" si="8"/>
        <v>310.7611680225458</v>
      </c>
      <c r="O53" s="8">
        <f t="shared" si="15"/>
        <v>188.34010928615552</v>
      </c>
      <c r="P53" s="8">
        <f t="shared" si="15"/>
        <v>216.74761946892386</v>
      </c>
      <c r="Q53" s="8">
        <f t="shared" si="15"/>
        <v>179.2054148369271</v>
      </c>
      <c r="R53" s="8">
        <f t="shared" si="15"/>
        <v>295.78932980132458</v>
      </c>
      <c r="S53" s="8">
        <f t="shared" si="15"/>
        <v>273.03939465767166</v>
      </c>
      <c r="T53" s="8">
        <f t="shared" si="15"/>
        <v>268.26635836277262</v>
      </c>
      <c r="U53" s="8">
        <f t="shared" si="15"/>
        <v>159.71277731259528</v>
      </c>
      <c r="V53" s="8">
        <f t="shared" si="15"/>
        <v>277.94123644528946</v>
      </c>
      <c r="W53" s="8">
        <f t="shared" si="15"/>
        <v>114.51795724072707</v>
      </c>
      <c r="X53" s="8">
        <f t="shared" si="15"/>
        <v>132.88307805148264</v>
      </c>
      <c r="Y53" s="8">
        <f t="shared" si="15"/>
        <v>128.04604161946884</v>
      </c>
      <c r="Z53" s="8">
        <f t="shared" si="15"/>
        <v>153.53713667918026</v>
      </c>
      <c r="AA53" s="8">
        <f t="shared" si="15"/>
        <v>150.502793167791</v>
      </c>
      <c r="AB53" s="8">
        <f t="shared" si="15"/>
        <v>118.32556071424325</v>
      </c>
      <c r="AC53" s="8">
        <f t="shared" si="15"/>
        <v>137.87849001588029</v>
      </c>
      <c r="AD53" s="8">
        <f t="shared" si="15"/>
        <v>183.45436111982187</v>
      </c>
      <c r="AE53" s="8">
        <f t="shared" si="15"/>
        <v>147.34629590780858</v>
      </c>
      <c r="AF53" s="8">
        <f t="shared" si="15"/>
        <v>286.84184302174856</v>
      </c>
      <c r="AG53" s="8">
        <f t="shared" si="15"/>
        <v>226.08827144321239</v>
      </c>
      <c r="AH53" s="8">
        <f t="shared" si="15"/>
        <v>213.14256426611655</v>
      </c>
      <c r="AI53" s="8">
        <f t="shared" si="15"/>
        <v>218.49476851645096</v>
      </c>
      <c r="AJ53" s="8">
        <f t="shared" si="15"/>
        <v>232.23252427728576</v>
      </c>
      <c r="AK53" s="8">
        <f t="shared" si="15"/>
        <v>292.66527321248293</v>
      </c>
      <c r="AL53" s="8">
        <f t="shared" si="15"/>
        <v>302.16779642843153</v>
      </c>
      <c r="AM53" s="8">
        <f t="shared" si="15"/>
        <v>269.64087177688617</v>
      </c>
      <c r="AN53" s="8">
        <f t="shared" si="15"/>
        <v>123.54367871701197</v>
      </c>
      <c r="AO53" s="8">
        <f t="shared" si="15"/>
        <v>241.82949110735851</v>
      </c>
      <c r="AP53" s="8">
        <f t="shared" si="15"/>
        <v>239.98457741607146</v>
      </c>
      <c r="AQ53" s="8">
        <f t="shared" si="15"/>
        <v>206.97333032678767</v>
      </c>
      <c r="AR53" s="8">
        <f t="shared" si="15"/>
        <v>112.07425501686301</v>
      </c>
      <c r="AS53" s="8">
        <f t="shared" si="15"/>
        <v>329.78145390093374</v>
      </c>
    </row>
    <row r="54" spans="1:45" x14ac:dyDescent="0.25">
      <c r="A54" t="s">
        <v>440</v>
      </c>
      <c r="B54" t="s">
        <v>441</v>
      </c>
      <c r="C54" s="8">
        <v>2805.3480000000004</v>
      </c>
      <c r="D54" s="8">
        <f t="shared" si="10"/>
        <v>1973.7298776621644</v>
      </c>
      <c r="E54" s="8">
        <f t="shared" si="0"/>
        <v>2145.5153847854344</v>
      </c>
      <c r="F54" s="8">
        <f t="shared" si="1"/>
        <v>1034.2128369898835</v>
      </c>
      <c r="G54" s="8">
        <f t="shared" si="2"/>
        <v>2206.8928465991989</v>
      </c>
      <c r="H54" s="8">
        <f t="shared" si="3"/>
        <v>2039.9455058777369</v>
      </c>
      <c r="I54" s="8">
        <f t="shared" si="4"/>
        <v>2167.9448632664339</v>
      </c>
      <c r="J54" s="8">
        <f t="shared" si="5"/>
        <v>733.97619810986419</v>
      </c>
      <c r="K54" s="8">
        <f t="shared" si="6"/>
        <v>1581.6826573538219</v>
      </c>
      <c r="L54" s="8">
        <f t="shared" si="7"/>
        <v>1950.3308010937717</v>
      </c>
      <c r="M54" s="8">
        <f t="shared" si="8"/>
        <v>2155.6178746059704</v>
      </c>
      <c r="N54" s="8">
        <f t="shared" si="8"/>
        <v>2268.0268200281826</v>
      </c>
      <c r="O54" s="8">
        <f t="shared" si="15"/>
        <v>1374.561763511743</v>
      </c>
      <c r="P54" s="8">
        <f t="shared" si="15"/>
        <v>1581.8881659535948</v>
      </c>
      <c r="Q54" s="8">
        <f t="shared" si="15"/>
        <v>1307.8940645342775</v>
      </c>
      <c r="R54" s="8">
        <f t="shared" si="15"/>
        <v>2158.7579211920533</v>
      </c>
      <c r="S54" s="8">
        <f t="shared" si="15"/>
        <v>1992.7221729419275</v>
      </c>
      <c r="T54" s="8">
        <f t="shared" si="15"/>
        <v>1957.8871438464855</v>
      </c>
      <c r="U54" s="8">
        <f t="shared" si="15"/>
        <v>1165.6310366933444</v>
      </c>
      <c r="V54" s="8">
        <f t="shared" si="15"/>
        <v>2028.4972625793996</v>
      </c>
      <c r="W54" s="8">
        <f t="shared" si="15"/>
        <v>835.78588679382915</v>
      </c>
      <c r="X54" s="8">
        <f t="shared" si="15"/>
        <v>969.8199645291445</v>
      </c>
      <c r="Y54" s="8">
        <f t="shared" si="15"/>
        <v>934.51784352390757</v>
      </c>
      <c r="Z54" s="8">
        <f t="shared" si="15"/>
        <v>1120.5593867295854</v>
      </c>
      <c r="AA54" s="8">
        <f t="shared" si="15"/>
        <v>1098.4138512728837</v>
      </c>
      <c r="AB54" s="8">
        <f t="shared" si="15"/>
        <v>863.57490191730369</v>
      </c>
      <c r="AC54" s="8">
        <f t="shared" si="15"/>
        <v>1006.27795696249</v>
      </c>
      <c r="AD54" s="8">
        <f t="shared" si="15"/>
        <v>1338.9041298773363</v>
      </c>
      <c r="AE54" s="8">
        <f t="shared" si="15"/>
        <v>1075.3768016680688</v>
      </c>
      <c r="AF54" s="8">
        <f t="shared" si="15"/>
        <v>2093.4565190990684</v>
      </c>
      <c r="AG54" s="8">
        <f t="shared" si="15"/>
        <v>1650.059003800036</v>
      </c>
      <c r="AH54" s="8">
        <f t="shared" si="15"/>
        <v>1555.5774079535606</v>
      </c>
      <c r="AI54" s="8">
        <f t="shared" si="15"/>
        <v>1594.6393759055754</v>
      </c>
      <c r="AJ54" s="8">
        <f t="shared" si="15"/>
        <v>1694.9015763305315</v>
      </c>
      <c r="AK54" s="8">
        <f t="shared" si="15"/>
        <v>2135.957633189968</v>
      </c>
      <c r="AL54" s="8">
        <f t="shared" si="15"/>
        <v>2205.3098551836379</v>
      </c>
      <c r="AM54" s="8">
        <f t="shared" si="15"/>
        <v>1967.9187488489222</v>
      </c>
      <c r="AN54" s="8">
        <f t="shared" si="15"/>
        <v>901.65826881819248</v>
      </c>
      <c r="AO54" s="8">
        <f t="shared" si="15"/>
        <v>1764.9430757238749</v>
      </c>
      <c r="AP54" s="8">
        <f t="shared" si="15"/>
        <v>1751.4783505167259</v>
      </c>
      <c r="AQ54" s="8">
        <f t="shared" si="15"/>
        <v>1510.5525159361293</v>
      </c>
      <c r="AR54" s="8">
        <f t="shared" si="15"/>
        <v>817.95102596113929</v>
      </c>
      <c r="AS54" s="8">
        <f t="shared" si="15"/>
        <v>2406.8424859985757</v>
      </c>
    </row>
    <row r="55" spans="1:45" x14ac:dyDescent="0.25">
      <c r="A55" t="s">
        <v>125</v>
      </c>
      <c r="B55" t="s">
        <v>126</v>
      </c>
      <c r="C55" s="8">
        <v>128.85599999999999</v>
      </c>
      <c r="D55" s="8">
        <f t="shared" si="10"/>
        <v>90.657892395537303</v>
      </c>
      <c r="E55" s="8">
        <f t="shared" si="0"/>
        <v>98.548390581814417</v>
      </c>
      <c r="F55" s="8">
        <f t="shared" si="1"/>
        <v>47.503742609889542</v>
      </c>
      <c r="G55" s="8">
        <f t="shared" si="2"/>
        <v>101.36759669081566</v>
      </c>
      <c r="H55" s="8">
        <f t="shared" si="3"/>
        <v>93.699326466941571</v>
      </c>
      <c r="I55" s="8">
        <f t="shared" si="4"/>
        <v>99.578627429131629</v>
      </c>
      <c r="J55" s="8">
        <f t="shared" si="5"/>
        <v>33.713192439456584</v>
      </c>
      <c r="K55" s="8">
        <f t="shared" si="6"/>
        <v>72.650273868334352</v>
      </c>
      <c r="L55" s="8">
        <f t="shared" si="7"/>
        <v>89.583119707693655</v>
      </c>
      <c r="M55" s="8">
        <f t="shared" si="8"/>
        <v>99.012420865513604</v>
      </c>
      <c r="N55" s="8">
        <f t="shared" si="8"/>
        <v>104.17561882573978</v>
      </c>
      <c r="O55" s="8">
        <f t="shared" si="15"/>
        <v>63.136741181154392</v>
      </c>
      <c r="P55" s="8">
        <f t="shared" si="15"/>
        <v>72.659713344696044</v>
      </c>
      <c r="Q55" s="8">
        <f t="shared" si="15"/>
        <v>60.074542473742596</v>
      </c>
      <c r="R55" s="8">
        <f t="shared" si="15"/>
        <v>99.156650331125832</v>
      </c>
      <c r="S55" s="8">
        <f t="shared" si="15"/>
        <v>91.530251618196729</v>
      </c>
      <c r="T55" s="8">
        <f t="shared" si="15"/>
        <v>89.930199678429446</v>
      </c>
      <c r="U55" s="8">
        <f t="shared" si="15"/>
        <v>53.540078758199535</v>
      </c>
      <c r="V55" s="8">
        <f t="shared" si="15"/>
        <v>93.173482672000432</v>
      </c>
      <c r="W55" s="8">
        <f t="shared" si="15"/>
        <v>38.389542484107366</v>
      </c>
      <c r="X55" s="8">
        <f t="shared" si="15"/>
        <v>44.546031846803828</v>
      </c>
      <c r="Y55" s="8">
        <f t="shared" si="15"/>
        <v>42.924525315617387</v>
      </c>
      <c r="Z55" s="8">
        <f t="shared" si="15"/>
        <v>51.469835591316098</v>
      </c>
      <c r="AA55" s="8">
        <f t="shared" si="15"/>
        <v>50.452640891475383</v>
      </c>
      <c r="AB55" s="8">
        <f t="shared" si="15"/>
        <v>39.665955012161085</v>
      </c>
      <c r="AC55" s="8">
        <f t="shared" si="15"/>
        <v>46.220630175778048</v>
      </c>
      <c r="AD55" s="8">
        <f t="shared" si="15"/>
        <v>61.498905148122091</v>
      </c>
      <c r="AE55" s="8">
        <f t="shared" si="15"/>
        <v>49.394496923640361</v>
      </c>
      <c r="AF55" s="8">
        <f t="shared" si="15"/>
        <v>96.157208740245238</v>
      </c>
      <c r="AG55" s="8">
        <f t="shared" si="15"/>
        <v>75.79095463153142</v>
      </c>
      <c r="AH55" s="8">
        <f t="shared" si="15"/>
        <v>71.451200521027687</v>
      </c>
      <c r="AI55" s="8">
        <f t="shared" si="15"/>
        <v>73.245405354946612</v>
      </c>
      <c r="AJ55" s="8">
        <f t="shared" si="15"/>
        <v>77.850675752044637</v>
      </c>
      <c r="AK55" s="8">
        <f t="shared" si="15"/>
        <v>98.109381361002789</v>
      </c>
      <c r="AL55" s="8">
        <f t="shared" si="15"/>
        <v>101.29488630271281</v>
      </c>
      <c r="AM55" s="8">
        <f t="shared" si="15"/>
        <v>90.390974061569779</v>
      </c>
      <c r="AN55" s="8">
        <f t="shared" si="15"/>
        <v>41.415210478998326</v>
      </c>
      <c r="AO55" s="8">
        <f t="shared" si="15"/>
        <v>81.067840768944023</v>
      </c>
      <c r="AP55" s="8">
        <f t="shared" si="15"/>
        <v>80.449375383796664</v>
      </c>
      <c r="AQ55" s="8">
        <f t="shared" si="15"/>
        <v>69.383105052729945</v>
      </c>
      <c r="AR55" s="8">
        <f t="shared" si="15"/>
        <v>37.570346852243837</v>
      </c>
      <c r="AS55" s="8">
        <f t="shared" si="15"/>
        <v>110.5517373872448</v>
      </c>
    </row>
    <row r="56" spans="1:45" x14ac:dyDescent="0.25">
      <c r="A56" t="s">
        <v>239</v>
      </c>
      <c r="B56" t="s">
        <v>240</v>
      </c>
      <c r="C56" s="8">
        <v>53.508000000000003</v>
      </c>
      <c r="D56" s="8">
        <f t="shared" si="10"/>
        <v>37.646073960858715</v>
      </c>
      <c r="E56" s="8">
        <f t="shared" si="0"/>
        <v>40.922636767024635</v>
      </c>
      <c r="F56" s="8">
        <f t="shared" si="1"/>
        <v>19.726130405801591</v>
      </c>
      <c r="G56" s="8">
        <f t="shared" si="2"/>
        <v>42.093324049575997</v>
      </c>
      <c r="H56" s="8">
        <f t="shared" si="3"/>
        <v>38.909042346441844</v>
      </c>
      <c r="I56" s="8">
        <f t="shared" si="4"/>
        <v>41.350446983283476</v>
      </c>
      <c r="J56" s="8">
        <f t="shared" si="5"/>
        <v>13.999546012994685</v>
      </c>
      <c r="K56" s="8">
        <f t="shared" si="6"/>
        <v>30.16833406396935</v>
      </c>
      <c r="L56" s="8">
        <f t="shared" si="7"/>
        <v>37.199770048110082</v>
      </c>
      <c r="M56" s="8">
        <f t="shared" si="8"/>
        <v>41.115327308560737</v>
      </c>
      <c r="N56" s="8">
        <f t="shared" si="8"/>
        <v>43.25936713950211</v>
      </c>
      <c r="O56" s="8">
        <f t="shared" si="15"/>
        <v>26.217799304038692</v>
      </c>
      <c r="P56" s="8">
        <f t="shared" si="15"/>
        <v>30.172253846526328</v>
      </c>
      <c r="Q56" s="8">
        <f t="shared" si="15"/>
        <v>24.946208315367691</v>
      </c>
      <c r="R56" s="8">
        <f t="shared" si="15"/>
        <v>41.175219205298021</v>
      </c>
      <c r="S56" s="8">
        <f t="shared" si="15"/>
        <v>38.008324824505429</v>
      </c>
      <c r="T56" s="8">
        <f t="shared" si="15"/>
        <v>37.343896476635962</v>
      </c>
      <c r="U56" s="8">
        <f t="shared" si="15"/>
        <v>22.232744569082861</v>
      </c>
      <c r="V56" s="8">
        <f t="shared" si="15"/>
        <v>38.690683482440861</v>
      </c>
      <c r="W56" s="8">
        <f t="shared" si="15"/>
        <v>15.941420184078483</v>
      </c>
      <c r="X56" s="8">
        <f t="shared" si="15"/>
        <v>18.497928478757522</v>
      </c>
      <c r="Y56" s="8">
        <f t="shared" si="15"/>
        <v>17.824591020891969</v>
      </c>
      <c r="Z56" s="8">
        <f t="shared" si="15"/>
        <v>21.373067321817704</v>
      </c>
      <c r="AA56" s="8">
        <f t="shared" si="15"/>
        <v>20.950672912561814</v>
      </c>
      <c r="AB56" s="8">
        <f t="shared" si="15"/>
        <v>16.471455894880449</v>
      </c>
      <c r="AC56" s="8">
        <f t="shared" si="15"/>
        <v>19.1933125306197</v>
      </c>
      <c r="AD56" s="8">
        <f t="shared" si="15"/>
        <v>25.537680951338839</v>
      </c>
      <c r="AE56" s="8">
        <f t="shared" si="15"/>
        <v>20.511274146257442</v>
      </c>
      <c r="AF56" s="8">
        <f t="shared" si="15"/>
        <v>39.929688375186586</v>
      </c>
      <c r="AG56" s="8">
        <f t="shared" si="15"/>
        <v>31.472515058856267</v>
      </c>
      <c r="AH56" s="8">
        <f t="shared" si="15"/>
        <v>29.670413775680991</v>
      </c>
      <c r="AI56" s="8">
        <f t="shared" si="15"/>
        <v>30.415464935528682</v>
      </c>
      <c r="AJ56" s="8">
        <f t="shared" si="15"/>
        <v>32.327822981781253</v>
      </c>
      <c r="AK56" s="8">
        <f t="shared" si="15"/>
        <v>40.74033632787404</v>
      </c>
      <c r="AL56" s="8">
        <f t="shared" si="15"/>
        <v>42.063130752821429</v>
      </c>
      <c r="AM56" s="8">
        <f t="shared" si="15"/>
        <v>37.535234991668808</v>
      </c>
      <c r="AN56" s="8">
        <f t="shared" si="15"/>
        <v>17.197841639584052</v>
      </c>
      <c r="AO56" s="8">
        <f t="shared" si="15"/>
        <v>33.663764387103882</v>
      </c>
      <c r="AP56" s="8">
        <f t="shared" si="15"/>
        <v>33.406944015305399</v>
      </c>
      <c r="AQ56" s="8">
        <f t="shared" si="15"/>
        <v>28.811628369353961</v>
      </c>
      <c r="AR56" s="8">
        <f t="shared" si="15"/>
        <v>15.601245726779222</v>
      </c>
      <c r="AS56" s="8">
        <f t="shared" si="15"/>
        <v>45.907077389618607</v>
      </c>
    </row>
    <row r="57" spans="1:45" x14ac:dyDescent="0.25">
      <c r="A57" t="s">
        <v>237</v>
      </c>
      <c r="B57" t="s">
        <v>238</v>
      </c>
      <c r="C57" s="8">
        <v>53.508000000000003</v>
      </c>
      <c r="D57" s="8">
        <f t="shared" si="10"/>
        <v>37.646073960858715</v>
      </c>
      <c r="E57" s="8">
        <f t="shared" si="0"/>
        <v>40.922636767024635</v>
      </c>
      <c r="F57" s="8">
        <f t="shared" si="1"/>
        <v>19.726130405801591</v>
      </c>
      <c r="G57" s="8">
        <f t="shared" si="2"/>
        <v>42.093324049575997</v>
      </c>
      <c r="H57" s="8">
        <f t="shared" si="3"/>
        <v>38.909042346441844</v>
      </c>
      <c r="I57" s="8">
        <f t="shared" si="4"/>
        <v>41.350446983283476</v>
      </c>
      <c r="J57" s="8">
        <f t="shared" si="5"/>
        <v>13.999546012994685</v>
      </c>
      <c r="K57" s="8">
        <f t="shared" si="6"/>
        <v>30.16833406396935</v>
      </c>
      <c r="L57" s="8">
        <f t="shared" si="7"/>
        <v>37.199770048110082</v>
      </c>
      <c r="M57" s="8">
        <f t="shared" si="8"/>
        <v>41.115327308560737</v>
      </c>
      <c r="N57" s="8">
        <f t="shared" si="8"/>
        <v>43.25936713950211</v>
      </c>
      <c r="O57" s="8">
        <f t="shared" si="15"/>
        <v>26.217799304038692</v>
      </c>
      <c r="P57" s="8">
        <f t="shared" si="15"/>
        <v>30.172253846526328</v>
      </c>
      <c r="Q57" s="8">
        <f t="shared" si="15"/>
        <v>24.946208315367691</v>
      </c>
      <c r="R57" s="8">
        <f t="shared" si="15"/>
        <v>41.175219205298021</v>
      </c>
      <c r="S57" s="8">
        <f t="shared" si="15"/>
        <v>38.008324824505429</v>
      </c>
      <c r="T57" s="8">
        <f t="shared" si="15"/>
        <v>37.343896476635962</v>
      </c>
      <c r="U57" s="8">
        <f t="shared" si="15"/>
        <v>22.232744569082861</v>
      </c>
      <c r="V57" s="8">
        <f t="shared" si="15"/>
        <v>38.690683482440861</v>
      </c>
      <c r="W57" s="8">
        <f t="shared" ref="O57:AS65" si="16">+$C57*W$5</f>
        <v>15.941420184078483</v>
      </c>
      <c r="X57" s="8">
        <f t="shared" si="16"/>
        <v>18.497928478757522</v>
      </c>
      <c r="Y57" s="8">
        <f t="shared" si="16"/>
        <v>17.824591020891969</v>
      </c>
      <c r="Z57" s="8">
        <f t="shared" si="16"/>
        <v>21.373067321817704</v>
      </c>
      <c r="AA57" s="8">
        <f t="shared" si="16"/>
        <v>20.950672912561814</v>
      </c>
      <c r="AB57" s="8">
        <f t="shared" si="16"/>
        <v>16.471455894880449</v>
      </c>
      <c r="AC57" s="8">
        <f t="shared" si="16"/>
        <v>19.1933125306197</v>
      </c>
      <c r="AD57" s="8">
        <f t="shared" si="16"/>
        <v>25.537680951338839</v>
      </c>
      <c r="AE57" s="8">
        <f t="shared" si="16"/>
        <v>20.511274146257442</v>
      </c>
      <c r="AF57" s="8">
        <f t="shared" si="16"/>
        <v>39.929688375186586</v>
      </c>
      <c r="AG57" s="8">
        <f t="shared" si="16"/>
        <v>31.472515058856267</v>
      </c>
      <c r="AH57" s="8">
        <f t="shared" si="16"/>
        <v>29.670413775680991</v>
      </c>
      <c r="AI57" s="8">
        <f t="shared" si="16"/>
        <v>30.415464935528682</v>
      </c>
      <c r="AJ57" s="8">
        <f t="shared" si="16"/>
        <v>32.327822981781253</v>
      </c>
      <c r="AK57" s="8">
        <f t="shared" si="16"/>
        <v>40.74033632787404</v>
      </c>
      <c r="AL57" s="8">
        <f t="shared" si="16"/>
        <v>42.063130752821429</v>
      </c>
      <c r="AM57" s="8">
        <f t="shared" si="16"/>
        <v>37.535234991668808</v>
      </c>
      <c r="AN57" s="8">
        <f t="shared" si="16"/>
        <v>17.197841639584052</v>
      </c>
      <c r="AO57" s="8">
        <f t="shared" si="16"/>
        <v>33.663764387103882</v>
      </c>
      <c r="AP57" s="8">
        <f t="shared" si="16"/>
        <v>33.406944015305399</v>
      </c>
      <c r="AQ57" s="8">
        <f t="shared" si="16"/>
        <v>28.811628369353961</v>
      </c>
      <c r="AR57" s="8">
        <f t="shared" si="16"/>
        <v>15.601245726779222</v>
      </c>
      <c r="AS57" s="8">
        <f t="shared" si="16"/>
        <v>45.907077389618607</v>
      </c>
    </row>
    <row r="58" spans="1:45" x14ac:dyDescent="0.25">
      <c r="A58" t="s">
        <v>54</v>
      </c>
      <c r="B58" t="s">
        <v>55</v>
      </c>
      <c r="C58" s="8">
        <v>82.992000000000004</v>
      </c>
      <c r="D58" s="8">
        <f t="shared" si="10"/>
        <v>58.389829000515562</v>
      </c>
      <c r="E58" s="8">
        <f t="shared" si="0"/>
        <v>63.471844781507592</v>
      </c>
      <c r="F58" s="8">
        <f t="shared" si="1"/>
        <v>30.595630833488183</v>
      </c>
      <c r="G58" s="8">
        <f t="shared" si="2"/>
        <v>65.28760464832196</v>
      </c>
      <c r="H58" s="8">
        <f t="shared" si="3"/>
        <v>60.348718741420001</v>
      </c>
      <c r="I58" s="8">
        <f t="shared" si="4"/>
        <v>64.135387157745797</v>
      </c>
      <c r="J58" s="8">
        <f t="shared" si="5"/>
        <v>21.713581571175428</v>
      </c>
      <c r="K58" s="8">
        <f t="shared" si="6"/>
        <v>46.791701813503487</v>
      </c>
      <c r="L58" s="8">
        <f t="shared" si="7"/>
        <v>57.697602523599308</v>
      </c>
      <c r="M58" s="8">
        <f t="shared" si="8"/>
        <v>63.770711743890125</v>
      </c>
      <c r="N58" s="8">
        <f t="shared" si="8"/>
        <v>67.096161277595115</v>
      </c>
      <c r="O58" s="8">
        <f t="shared" si="16"/>
        <v>40.664341777692663</v>
      </c>
      <c r="P58" s="8">
        <f t="shared" si="16"/>
        <v>46.797781476244914</v>
      </c>
      <c r="Q58" s="8">
        <f t="shared" si="16"/>
        <v>38.692078203427435</v>
      </c>
      <c r="R58" s="8">
        <f t="shared" si="16"/>
        <v>63.863605298013255</v>
      </c>
      <c r="S58" s="8">
        <f t="shared" si="16"/>
        <v>58.951687482906372</v>
      </c>
      <c r="T58" s="8">
        <f t="shared" si="16"/>
        <v>57.921145555598635</v>
      </c>
      <c r="U58" s="8">
        <f t="shared" si="16"/>
        <v>34.483440556128521</v>
      </c>
      <c r="V58" s="8">
        <f t="shared" si="16"/>
        <v>60.010039687051133</v>
      </c>
      <c r="W58" s="8">
        <f t="shared" si="16"/>
        <v>24.725468040611524</v>
      </c>
      <c r="X58" s="8">
        <f t="shared" si="16"/>
        <v>28.690664579297383</v>
      </c>
      <c r="Y58" s="8">
        <f t="shared" si="16"/>
        <v>27.646304440567135</v>
      </c>
      <c r="Z58" s="8">
        <f t="shared" si="16"/>
        <v>33.150063601186645</v>
      </c>
      <c r="AA58" s="8">
        <f t="shared" si="16"/>
        <v>32.494921252136692</v>
      </c>
      <c r="AB58" s="8">
        <f t="shared" si="16"/>
        <v>25.5475642451207</v>
      </c>
      <c r="AC58" s="8">
        <f t="shared" si="16"/>
        <v>29.769219435246878</v>
      </c>
      <c r="AD58" s="8">
        <f t="shared" si="16"/>
        <v>39.609464332688809</v>
      </c>
      <c r="AE58" s="8">
        <f t="shared" si="16"/>
        <v>31.813404798276849</v>
      </c>
      <c r="AF58" s="8">
        <f t="shared" si="16"/>
        <v>61.931761561513881</v>
      </c>
      <c r="AG58" s="8">
        <f t="shared" si="16"/>
        <v>48.814513152511765</v>
      </c>
      <c r="AH58" s="8">
        <f t="shared" si="16"/>
        <v>46.019417284729698</v>
      </c>
      <c r="AI58" s="8">
        <f t="shared" si="16"/>
        <v>47.175006838779183</v>
      </c>
      <c r="AJ58" s="8">
        <f t="shared" si="16"/>
        <v>50.141113196232148</v>
      </c>
      <c r="AK58" s="8">
        <f t="shared" si="16"/>
        <v>63.189093079967904</v>
      </c>
      <c r="AL58" s="8">
        <f t="shared" si="16"/>
        <v>65.240774228865888</v>
      </c>
      <c r="AM58" s="8">
        <f t="shared" si="16"/>
        <v>58.217915497282235</v>
      </c>
      <c r="AN58" s="8">
        <f t="shared" si="16"/>
        <v>26.674203359354856</v>
      </c>
      <c r="AO58" s="8">
        <f t="shared" si="16"/>
        <v>52.213185579997855</v>
      </c>
      <c r="AP58" s="8">
        <f t="shared" si="16"/>
        <v>51.81485194210633</v>
      </c>
      <c r="AQ58" s="8">
        <f t="shared" si="16"/>
        <v>44.687423593283697</v>
      </c>
      <c r="AR58" s="8">
        <f t="shared" si="16"/>
        <v>24.197850515004507</v>
      </c>
      <c r="AS58" s="8">
        <f t="shared" si="16"/>
        <v>71.202813910428858</v>
      </c>
    </row>
    <row r="59" spans="1:45" x14ac:dyDescent="0.25">
      <c r="A59" t="s">
        <v>356</v>
      </c>
      <c r="B59" t="s">
        <v>357</v>
      </c>
      <c r="C59" s="8">
        <v>449.90400000000005</v>
      </c>
      <c r="D59" s="8">
        <f t="shared" si="10"/>
        <v>316.53433616068963</v>
      </c>
      <c r="E59" s="8">
        <f t="shared" si="0"/>
        <v>344.08421118396222</v>
      </c>
      <c r="F59" s="8">
        <f t="shared" si="1"/>
        <v>165.8605250446991</v>
      </c>
      <c r="G59" s="8">
        <f t="shared" si="2"/>
        <v>353.92754098827169</v>
      </c>
      <c r="H59" s="8">
        <f t="shared" si="3"/>
        <v>327.15358054559266</v>
      </c>
      <c r="I59" s="8">
        <f t="shared" si="4"/>
        <v>347.68130932883253</v>
      </c>
      <c r="J59" s="8">
        <f t="shared" si="5"/>
        <v>117.7104685174247</v>
      </c>
      <c r="K59" s="8">
        <f t="shared" si="6"/>
        <v>253.66027825215048</v>
      </c>
      <c r="L59" s="8">
        <f t="shared" si="7"/>
        <v>312.78173999635419</v>
      </c>
      <c r="M59" s="8">
        <f t="shared" si="8"/>
        <v>345.70438471687805</v>
      </c>
      <c r="N59" s="8">
        <f t="shared" si="8"/>
        <v>363.73182166275245</v>
      </c>
      <c r="O59" s="8">
        <f t="shared" si="16"/>
        <v>220.44353700538656</v>
      </c>
      <c r="P59" s="8">
        <f t="shared" si="16"/>
        <v>253.69323642385405</v>
      </c>
      <c r="Q59" s="8">
        <f t="shared" si="16"/>
        <v>209.75179236594875</v>
      </c>
      <c r="R59" s="8">
        <f t="shared" si="16"/>
        <v>346.20796556291396</v>
      </c>
      <c r="S59" s="8">
        <f t="shared" si="16"/>
        <v>319.58020056522935</v>
      </c>
      <c r="T59" s="8">
        <f t="shared" si="16"/>
        <v>313.99357853824523</v>
      </c>
      <c r="U59" s="8">
        <f t="shared" si="16"/>
        <v>186.93654617269672</v>
      </c>
      <c r="V59" s="8">
        <f t="shared" si="16"/>
        <v>325.31758356664562</v>
      </c>
      <c r="W59" s="8">
        <f t="shared" si="16"/>
        <v>134.03806358857827</v>
      </c>
      <c r="X59" s="8">
        <f t="shared" si="16"/>
        <v>155.53360271934898</v>
      </c>
      <c r="Y59" s="8">
        <f t="shared" si="16"/>
        <v>149.87207144096922</v>
      </c>
      <c r="Z59" s="8">
        <f t="shared" si="16"/>
        <v>179.70823952222236</v>
      </c>
      <c r="AA59" s="8">
        <f t="shared" si="16"/>
        <v>176.15667836684628</v>
      </c>
      <c r="AB59" s="8">
        <f t="shared" si="16"/>
        <v>138.4946903814438</v>
      </c>
      <c r="AC59" s="8">
        <f t="shared" si="16"/>
        <v>161.38050535949625</v>
      </c>
      <c r="AD59" s="8">
        <f t="shared" si="16"/>
        <v>214.72499085615513</v>
      </c>
      <c r="AE59" s="8">
        <f t="shared" si="16"/>
        <v>172.46214180118503</v>
      </c>
      <c r="AF59" s="8">
        <f t="shared" si="16"/>
        <v>335.73533899136476</v>
      </c>
      <c r="AG59" s="8">
        <f t="shared" si="16"/>
        <v>264.62604498466902</v>
      </c>
      <c r="AH59" s="8">
        <f t="shared" si="16"/>
        <v>249.47368317511365</v>
      </c>
      <c r="AI59" s="8">
        <f t="shared" si="16"/>
        <v>255.73819496811873</v>
      </c>
      <c r="AJ59" s="8">
        <f t="shared" si="16"/>
        <v>271.81761364273217</v>
      </c>
      <c r="AK59" s="8">
        <f t="shared" si="16"/>
        <v>342.55139932824704</v>
      </c>
      <c r="AL59" s="8">
        <f t="shared" si="16"/>
        <v>353.67367081964142</v>
      </c>
      <c r="AM59" s="8">
        <f t="shared" si="16"/>
        <v>315.60238401158267</v>
      </c>
      <c r="AN59" s="8">
        <f t="shared" si="16"/>
        <v>144.60226031650265</v>
      </c>
      <c r="AO59" s="8">
        <f t="shared" si="16"/>
        <v>283.05042709156731</v>
      </c>
      <c r="AP59" s="8">
        <f t="shared" si="16"/>
        <v>280.89103947562904</v>
      </c>
      <c r="AQ59" s="8">
        <f t="shared" si="16"/>
        <v>242.25287526885373</v>
      </c>
      <c r="AR59" s="8">
        <f t="shared" si="16"/>
        <v>131.17782121291918</v>
      </c>
      <c r="AS59" s="8">
        <f t="shared" si="16"/>
        <v>385.9942017249565</v>
      </c>
    </row>
    <row r="60" spans="1:45" x14ac:dyDescent="0.25">
      <c r="A60" t="s">
        <v>358</v>
      </c>
      <c r="B60" t="s">
        <v>359</v>
      </c>
      <c r="C60" s="8">
        <v>514.33200000000011</v>
      </c>
      <c r="D60" s="8">
        <f t="shared" si="10"/>
        <v>361.86328235845832</v>
      </c>
      <c r="E60" s="8">
        <f t="shared" si="0"/>
        <v>393.35840647486947</v>
      </c>
      <c r="F60" s="8">
        <f t="shared" si="1"/>
        <v>189.61239634964389</v>
      </c>
      <c r="G60" s="8">
        <f t="shared" si="2"/>
        <v>404.61133933367955</v>
      </c>
      <c r="H60" s="8">
        <f t="shared" si="3"/>
        <v>374.0032437790635</v>
      </c>
      <c r="I60" s="8">
        <f t="shared" si="4"/>
        <v>397.4706230433984</v>
      </c>
      <c r="J60" s="8">
        <f t="shared" si="5"/>
        <v>134.567064737153</v>
      </c>
      <c r="K60" s="8">
        <f t="shared" si="6"/>
        <v>289.98541518631771</v>
      </c>
      <c r="L60" s="8">
        <f t="shared" si="7"/>
        <v>357.57329985020107</v>
      </c>
      <c r="M60" s="8">
        <f t="shared" si="8"/>
        <v>395.21059514963491</v>
      </c>
      <c r="N60" s="8">
        <f t="shared" si="8"/>
        <v>415.8196310756224</v>
      </c>
      <c r="O60" s="8">
        <f t="shared" si="16"/>
        <v>252.01190759596378</v>
      </c>
      <c r="P60" s="8">
        <f t="shared" si="16"/>
        <v>290.0230930962021</v>
      </c>
      <c r="Q60" s="8">
        <f t="shared" si="16"/>
        <v>239.78906360282008</v>
      </c>
      <c r="R60" s="8">
        <f t="shared" si="16"/>
        <v>395.78629072847696</v>
      </c>
      <c r="S60" s="8">
        <f t="shared" si="16"/>
        <v>365.34532637432773</v>
      </c>
      <c r="T60" s="8">
        <f t="shared" si="16"/>
        <v>358.95867837745999</v>
      </c>
      <c r="U60" s="8">
        <f t="shared" si="16"/>
        <v>213.70658555179651</v>
      </c>
      <c r="V60" s="8">
        <f t="shared" si="16"/>
        <v>371.9043249026459</v>
      </c>
      <c r="W60" s="8">
        <f t="shared" si="16"/>
        <v>153.23283483063199</v>
      </c>
      <c r="X60" s="8">
        <f t="shared" si="16"/>
        <v>177.80661864275092</v>
      </c>
      <c r="Y60" s="8">
        <f t="shared" si="16"/>
        <v>171.33433409877793</v>
      </c>
      <c r="Z60" s="8">
        <f t="shared" si="16"/>
        <v>205.44315731788041</v>
      </c>
      <c r="AA60" s="8">
        <f t="shared" si="16"/>
        <v>201.38299881258399</v>
      </c>
      <c r="AB60" s="8">
        <f t="shared" si="16"/>
        <v>158.32766788752437</v>
      </c>
      <c r="AC60" s="8">
        <f t="shared" si="16"/>
        <v>184.49082044738529</v>
      </c>
      <c r="AD60" s="8">
        <f t="shared" si="16"/>
        <v>245.47444343021621</v>
      </c>
      <c r="AE60" s="8">
        <f t="shared" si="16"/>
        <v>197.15939026300524</v>
      </c>
      <c r="AF60" s="8">
        <f t="shared" si="16"/>
        <v>383.81394336148742</v>
      </c>
      <c r="AG60" s="8">
        <f t="shared" si="16"/>
        <v>302.52152230043481</v>
      </c>
      <c r="AH60" s="8">
        <f t="shared" si="16"/>
        <v>285.19928343562754</v>
      </c>
      <c r="AI60" s="8">
        <f t="shared" si="16"/>
        <v>292.36089764559205</v>
      </c>
      <c r="AJ60" s="8">
        <f t="shared" si="16"/>
        <v>310.74295151875452</v>
      </c>
      <c r="AK60" s="8">
        <f t="shared" si="16"/>
        <v>391.60609000874848</v>
      </c>
      <c r="AL60" s="8">
        <f t="shared" si="16"/>
        <v>404.32111397099783</v>
      </c>
      <c r="AM60" s="8">
        <f t="shared" si="16"/>
        <v>360.7978710423676</v>
      </c>
      <c r="AN60" s="8">
        <f t="shared" si="16"/>
        <v>165.30986555600182</v>
      </c>
      <c r="AO60" s="8">
        <f t="shared" si="16"/>
        <v>323.5843474760394</v>
      </c>
      <c r="AP60" s="8">
        <f t="shared" si="16"/>
        <v>321.11572716752744</v>
      </c>
      <c r="AQ60" s="8">
        <f t="shared" si="16"/>
        <v>276.94442779521876</v>
      </c>
      <c r="AR60" s="8">
        <f t="shared" si="16"/>
        <v>149.96299463904111</v>
      </c>
      <c r="AS60" s="8">
        <f t="shared" si="16"/>
        <v>441.27007041857894</v>
      </c>
    </row>
    <row r="61" spans="1:45" x14ac:dyDescent="0.25">
      <c r="A61" t="s">
        <v>292</v>
      </c>
      <c r="B61" t="s">
        <v>293</v>
      </c>
      <c r="C61" s="8">
        <v>69.888000000000005</v>
      </c>
      <c r="D61" s="8">
        <f t="shared" si="10"/>
        <v>49.17038231622363</v>
      </c>
      <c r="E61" s="8">
        <f t="shared" si="0"/>
        <v>53.449974552848502</v>
      </c>
      <c r="F61" s="8">
        <f t="shared" si="1"/>
        <v>25.764741754516365</v>
      </c>
      <c r="G61" s="8">
        <f t="shared" si="2"/>
        <v>54.979035493323757</v>
      </c>
      <c r="H61" s="8">
        <f t="shared" si="3"/>
        <v>50.819973676985263</v>
      </c>
      <c r="I61" s="8">
        <f t="shared" si="4"/>
        <v>54.008747080206994</v>
      </c>
      <c r="J61" s="8">
        <f t="shared" si="5"/>
        <v>18.285121323095098</v>
      </c>
      <c r="K61" s="8">
        <f t="shared" si="6"/>
        <v>39.403538369266094</v>
      </c>
      <c r="L61" s="8">
        <f t="shared" si="7"/>
        <v>48.587454756715211</v>
      </c>
      <c r="M61" s="8">
        <f t="shared" si="8"/>
        <v>53.701651994854842</v>
      </c>
      <c r="N61" s="8">
        <f t="shared" si="8"/>
        <v>56.50203054955378</v>
      </c>
      <c r="O61" s="8">
        <f t="shared" si="16"/>
        <v>34.243656233846458</v>
      </c>
      <c r="P61" s="8">
        <f t="shared" si="16"/>
        <v>39.408658085258878</v>
      </c>
      <c r="Q61" s="8">
        <f t="shared" si="16"/>
        <v>32.582802697623109</v>
      </c>
      <c r="R61" s="8">
        <f t="shared" si="16"/>
        <v>53.779878145695371</v>
      </c>
      <c r="S61" s="8">
        <f t="shared" si="16"/>
        <v>49.643526301394843</v>
      </c>
      <c r="T61" s="8">
        <f t="shared" si="16"/>
        <v>48.775701520504114</v>
      </c>
      <c r="U61" s="8">
        <f t="shared" si="16"/>
        <v>29.038686784108226</v>
      </c>
      <c r="V61" s="8">
        <f t="shared" si="16"/>
        <v>50.534770262779901</v>
      </c>
      <c r="W61" s="8">
        <f t="shared" si="16"/>
        <v>20.821446771041284</v>
      </c>
      <c r="X61" s="8">
        <f t="shared" si="16"/>
        <v>24.160559645724113</v>
      </c>
      <c r="Y61" s="8">
        <f t="shared" si="16"/>
        <v>23.281098476267061</v>
      </c>
      <c r="Z61" s="8">
        <f t="shared" si="16"/>
        <v>27.915843032578227</v>
      </c>
      <c r="AA61" s="8">
        <f t="shared" si="16"/>
        <v>27.364144212325634</v>
      </c>
      <c r="AB61" s="8">
        <f t="shared" si="16"/>
        <v>21.513738311680591</v>
      </c>
      <c r="AC61" s="8">
        <f t="shared" si="16"/>
        <v>25.068816366523688</v>
      </c>
      <c r="AD61" s="8">
        <f t="shared" si="16"/>
        <v>33.355338385422158</v>
      </c>
      <c r="AE61" s="8">
        <f t="shared" si="16"/>
        <v>26.790235619601557</v>
      </c>
      <c r="AF61" s="8">
        <f t="shared" si="16"/>
        <v>52.153062367590643</v>
      </c>
      <c r="AG61" s="8">
        <f t="shared" si="16"/>
        <v>41.106958444220432</v>
      </c>
      <c r="AH61" s="8">
        <f t="shared" si="16"/>
        <v>38.753193502930273</v>
      </c>
      <c r="AI61" s="8">
        <f t="shared" si="16"/>
        <v>39.726321548445625</v>
      </c>
      <c r="AJ61" s="8">
        <f t="shared" si="16"/>
        <v>42.224095323142862</v>
      </c>
      <c r="AK61" s="8">
        <f t="shared" si="16"/>
        <v>53.211867856815076</v>
      </c>
      <c r="AL61" s="8">
        <f t="shared" si="16"/>
        <v>54.939599350623908</v>
      </c>
      <c r="AM61" s="8">
        <f t="shared" si="16"/>
        <v>49.02561305034294</v>
      </c>
      <c r="AN61" s="8">
        <f t="shared" si="16"/>
        <v>22.462487039456722</v>
      </c>
      <c r="AO61" s="8">
        <f t="shared" si="16"/>
        <v>43.968998383156091</v>
      </c>
      <c r="AP61" s="8">
        <f t="shared" si="16"/>
        <v>43.633559530194802</v>
      </c>
      <c r="AQ61" s="8">
        <f t="shared" si="16"/>
        <v>37.631514604870482</v>
      </c>
      <c r="AR61" s="8">
        <f t="shared" si="16"/>
        <v>20.37713727579327</v>
      </c>
      <c r="AS61" s="8">
        <f t="shared" si="16"/>
        <v>59.96026434562431</v>
      </c>
    </row>
    <row r="62" spans="1:45" x14ac:dyDescent="0.25">
      <c r="A62" t="s">
        <v>290</v>
      </c>
      <c r="B62" t="s">
        <v>291</v>
      </c>
      <c r="C62" s="8">
        <v>63.336000000000006</v>
      </c>
      <c r="D62" s="8">
        <f t="shared" si="10"/>
        <v>44.560658974077668</v>
      </c>
      <c r="E62" s="8">
        <f t="shared" si="0"/>
        <v>48.439039438518954</v>
      </c>
      <c r="F62" s="8">
        <f t="shared" si="1"/>
        <v>23.349297215030457</v>
      </c>
      <c r="G62" s="8">
        <f t="shared" si="2"/>
        <v>49.824750915824652</v>
      </c>
      <c r="H62" s="8">
        <f t="shared" si="3"/>
        <v>46.055601144767898</v>
      </c>
      <c r="I62" s="8">
        <f t="shared" si="4"/>
        <v>48.94542704143759</v>
      </c>
      <c r="J62" s="8">
        <f t="shared" si="5"/>
        <v>16.570891199054934</v>
      </c>
      <c r="K62" s="8">
        <f t="shared" si="6"/>
        <v>35.709456647147398</v>
      </c>
      <c r="L62" s="8">
        <f t="shared" si="7"/>
        <v>44.032380873273162</v>
      </c>
      <c r="M62" s="8">
        <f t="shared" si="8"/>
        <v>48.667122120337204</v>
      </c>
      <c r="N62" s="8">
        <f t="shared" si="8"/>
        <v>51.204965185533112</v>
      </c>
      <c r="O62" s="8">
        <f t="shared" si="16"/>
        <v>31.033313461923349</v>
      </c>
      <c r="P62" s="8">
        <f t="shared" si="16"/>
        <v>35.714096389765857</v>
      </c>
      <c r="Q62" s="8">
        <f t="shared" si="16"/>
        <v>29.528164944720942</v>
      </c>
      <c r="R62" s="8">
        <f t="shared" si="16"/>
        <v>48.738014569536432</v>
      </c>
      <c r="S62" s="8">
        <f t="shared" si="16"/>
        <v>44.989445710639075</v>
      </c>
      <c r="T62" s="8">
        <f t="shared" si="16"/>
        <v>44.20297950295685</v>
      </c>
      <c r="U62" s="8">
        <f t="shared" si="16"/>
        <v>26.31630989809808</v>
      </c>
      <c r="V62" s="8">
        <f t="shared" si="16"/>
        <v>45.797135550644285</v>
      </c>
      <c r="W62" s="8">
        <f t="shared" si="16"/>
        <v>18.869436136256166</v>
      </c>
      <c r="X62" s="8">
        <f t="shared" si="16"/>
        <v>21.895507178937478</v>
      </c>
      <c r="Y62" s="8">
        <f t="shared" si="16"/>
        <v>21.098495494117024</v>
      </c>
      <c r="Z62" s="8">
        <f t="shared" si="16"/>
        <v>25.29873274827402</v>
      </c>
      <c r="AA62" s="8">
        <f t="shared" si="16"/>
        <v>24.798755692420105</v>
      </c>
      <c r="AB62" s="8">
        <f t="shared" si="16"/>
        <v>19.496825344960534</v>
      </c>
      <c r="AC62" s="8">
        <f t="shared" si="16"/>
        <v>22.718614832162093</v>
      </c>
      <c r="AD62" s="8">
        <f t="shared" si="16"/>
        <v>30.228275411788829</v>
      </c>
      <c r="AE62" s="8">
        <f t="shared" si="16"/>
        <v>24.278651030263912</v>
      </c>
      <c r="AF62" s="8">
        <f t="shared" si="16"/>
        <v>47.26371277062902</v>
      </c>
      <c r="AG62" s="8">
        <f t="shared" si="16"/>
        <v>37.253181090074769</v>
      </c>
      <c r="AH62" s="8">
        <f t="shared" si="16"/>
        <v>35.12008161203056</v>
      </c>
      <c r="AI62" s="8">
        <f t="shared" si="16"/>
        <v>36.001978903278847</v>
      </c>
      <c r="AJ62" s="8">
        <f t="shared" si="16"/>
        <v>38.265586386598216</v>
      </c>
      <c r="AK62" s="8">
        <f t="shared" si="16"/>
        <v>48.223255245238661</v>
      </c>
      <c r="AL62" s="8">
        <f t="shared" si="16"/>
        <v>49.789011911502911</v>
      </c>
      <c r="AM62" s="8">
        <f t="shared" si="16"/>
        <v>44.429461826873286</v>
      </c>
      <c r="AN62" s="8">
        <f t="shared" si="16"/>
        <v>20.356628879507653</v>
      </c>
      <c r="AO62" s="8">
        <f t="shared" si="16"/>
        <v>39.846904784735209</v>
      </c>
      <c r="AP62" s="8">
        <f t="shared" si="16"/>
        <v>39.542913324239045</v>
      </c>
      <c r="AQ62" s="8">
        <f t="shared" si="16"/>
        <v>34.103560110663871</v>
      </c>
      <c r="AR62" s="8">
        <f t="shared" si="16"/>
        <v>18.466780656187652</v>
      </c>
      <c r="AS62" s="8">
        <f t="shared" si="16"/>
        <v>54.338989563222029</v>
      </c>
    </row>
    <row r="63" spans="1:45" x14ac:dyDescent="0.25">
      <c r="A63" t="s">
        <v>165</v>
      </c>
      <c r="B63" t="s">
        <v>166</v>
      </c>
      <c r="C63" s="8">
        <v>948.94799999999998</v>
      </c>
      <c r="D63" s="8">
        <f t="shared" si="10"/>
        <v>667.64159738747389</v>
      </c>
      <c r="E63" s="8">
        <f t="shared" si="0"/>
        <v>725.75043572539596</v>
      </c>
      <c r="F63" s="8">
        <f t="shared" si="1"/>
        <v>349.8368841355425</v>
      </c>
      <c r="G63" s="8">
        <f t="shared" si="2"/>
        <v>746.5122163077865</v>
      </c>
      <c r="H63" s="8">
        <f t="shared" si="3"/>
        <v>690.03995508281548</v>
      </c>
      <c r="I63" s="8">
        <f t="shared" si="4"/>
        <v>733.33751894843545</v>
      </c>
      <c r="J63" s="8">
        <f t="shared" si="5"/>
        <v>248.2776629651506</v>
      </c>
      <c r="K63" s="8">
        <f t="shared" si="6"/>
        <v>535.02616942019108</v>
      </c>
      <c r="L63" s="8">
        <f t="shared" si="7"/>
        <v>659.72653411852366</v>
      </c>
      <c r="M63" s="8">
        <f t="shared" si="8"/>
        <v>729.16774349263835</v>
      </c>
      <c r="N63" s="8">
        <f t="shared" si="8"/>
        <v>767.19163355565991</v>
      </c>
      <c r="O63" s="8">
        <f t="shared" si="16"/>
        <v>464.96464480019637</v>
      </c>
      <c r="P63" s="8">
        <f t="shared" si="16"/>
        <v>535.09568556390559</v>
      </c>
      <c r="Q63" s="8">
        <f t="shared" si="16"/>
        <v>442.41336787866368</v>
      </c>
      <c r="R63" s="8">
        <f t="shared" si="16"/>
        <v>730.22990794701991</v>
      </c>
      <c r="S63" s="8">
        <f t="shared" si="16"/>
        <v>674.06600556112676</v>
      </c>
      <c r="T63" s="8">
        <f t="shared" si="16"/>
        <v>662.28257220809485</v>
      </c>
      <c r="U63" s="8">
        <f t="shared" si="16"/>
        <v>394.29091899046949</v>
      </c>
      <c r="V63" s="8">
        <f t="shared" si="16"/>
        <v>686.16742747430828</v>
      </c>
      <c r="W63" s="8">
        <f t="shared" si="16"/>
        <v>282.71620693804493</v>
      </c>
      <c r="X63" s="8">
        <f t="shared" si="16"/>
        <v>328.05509893959771</v>
      </c>
      <c r="Y63" s="8">
        <f t="shared" si="16"/>
        <v>316.11366524806363</v>
      </c>
      <c r="Z63" s="8">
        <f t="shared" si="16"/>
        <v>379.04480617672618</v>
      </c>
      <c r="AA63" s="8">
        <f t="shared" si="16"/>
        <v>371.55377063298397</v>
      </c>
      <c r="AB63" s="8">
        <f t="shared" si="16"/>
        <v>292.11622801328798</v>
      </c>
      <c r="AC63" s="8">
        <f t="shared" si="16"/>
        <v>340.38752222670445</v>
      </c>
      <c r="AD63" s="8">
        <f t="shared" si="16"/>
        <v>452.90295401456018</v>
      </c>
      <c r="AE63" s="8">
        <f t="shared" si="16"/>
        <v>363.76116802240233</v>
      </c>
      <c r="AF63" s="8">
        <f t="shared" si="16"/>
        <v>708.14079995994155</v>
      </c>
      <c r="AG63" s="8">
        <f t="shared" si="16"/>
        <v>558.15542012543051</v>
      </c>
      <c r="AH63" s="8">
        <f t="shared" si="16"/>
        <v>526.19570553197514</v>
      </c>
      <c r="AI63" s="8">
        <f t="shared" si="16"/>
        <v>539.40895977498826</v>
      </c>
      <c r="AJ63" s="8">
        <f t="shared" si="16"/>
        <v>573.32404430954909</v>
      </c>
      <c r="AK63" s="8">
        <f t="shared" si="16"/>
        <v>722.51739324331709</v>
      </c>
      <c r="AL63" s="8">
        <f t="shared" si="16"/>
        <v>745.9767474326901</v>
      </c>
      <c r="AM63" s="8">
        <f t="shared" si="16"/>
        <v>665.67590219918759</v>
      </c>
      <c r="AN63" s="8">
        <f t="shared" si="16"/>
        <v>304.99845683262328</v>
      </c>
      <c r="AO63" s="8">
        <f t="shared" si="16"/>
        <v>597.0165561712912</v>
      </c>
      <c r="AP63" s="8">
        <f t="shared" si="16"/>
        <v>592.46192549592627</v>
      </c>
      <c r="AQ63" s="8">
        <f t="shared" si="16"/>
        <v>510.96540924425693</v>
      </c>
      <c r="AR63" s="8">
        <f t="shared" si="16"/>
        <v>276.68331707288047</v>
      </c>
      <c r="AS63" s="8">
        <f t="shared" si="16"/>
        <v>814.1479643179299</v>
      </c>
    </row>
    <row r="64" spans="1:45" x14ac:dyDescent="0.25">
      <c r="A64" t="s">
        <v>228</v>
      </c>
      <c r="B64" t="s">
        <v>229</v>
      </c>
      <c r="C64" s="8">
        <v>362.54400000000004</v>
      </c>
      <c r="D64" s="8">
        <f t="shared" si="10"/>
        <v>255.07135826541008</v>
      </c>
      <c r="E64" s="8">
        <f t="shared" si="0"/>
        <v>277.27174299290158</v>
      </c>
      <c r="F64" s="8">
        <f t="shared" si="1"/>
        <v>133.65459785155363</v>
      </c>
      <c r="G64" s="8">
        <f t="shared" si="2"/>
        <v>285.20374662161697</v>
      </c>
      <c r="H64" s="8">
        <f t="shared" si="3"/>
        <v>263.62861344936107</v>
      </c>
      <c r="I64" s="8">
        <f t="shared" si="4"/>
        <v>280.17037547857376</v>
      </c>
      <c r="J64" s="8">
        <f t="shared" si="5"/>
        <v>94.854066863555829</v>
      </c>
      <c r="K64" s="8">
        <f t="shared" si="6"/>
        <v>204.40585529056787</v>
      </c>
      <c r="L64" s="8">
        <f t="shared" si="7"/>
        <v>252.04742155046017</v>
      </c>
      <c r="M64" s="8">
        <f t="shared" si="8"/>
        <v>278.57731972330953</v>
      </c>
      <c r="N64" s="8">
        <f t="shared" si="8"/>
        <v>293.10428347581023</v>
      </c>
      <c r="O64" s="8">
        <f t="shared" si="16"/>
        <v>177.6389667130785</v>
      </c>
      <c r="P64" s="8">
        <f t="shared" si="16"/>
        <v>204.43241381728043</v>
      </c>
      <c r="Q64" s="8">
        <f t="shared" si="16"/>
        <v>169.02328899391986</v>
      </c>
      <c r="R64" s="8">
        <f t="shared" si="16"/>
        <v>278.98311788079474</v>
      </c>
      <c r="S64" s="8">
        <f t="shared" si="16"/>
        <v>257.52579268848575</v>
      </c>
      <c r="T64" s="8">
        <f t="shared" si="16"/>
        <v>253.02395163761508</v>
      </c>
      <c r="U64" s="8">
        <f t="shared" si="16"/>
        <v>150.63818769256144</v>
      </c>
      <c r="V64" s="8">
        <f t="shared" si="16"/>
        <v>262.14912073817072</v>
      </c>
      <c r="W64" s="8">
        <f t="shared" si="16"/>
        <v>108.01125512477667</v>
      </c>
      <c r="X64" s="8">
        <f t="shared" si="16"/>
        <v>125.33290316219384</v>
      </c>
      <c r="Y64" s="8">
        <f t="shared" si="16"/>
        <v>120.77069834563538</v>
      </c>
      <c r="Z64" s="8">
        <f t="shared" si="16"/>
        <v>144.81343573149957</v>
      </c>
      <c r="AA64" s="8">
        <f t="shared" si="16"/>
        <v>141.95149810143923</v>
      </c>
      <c r="AB64" s="8">
        <f t="shared" si="16"/>
        <v>111.60251749184306</v>
      </c>
      <c r="AC64" s="8">
        <f t="shared" si="16"/>
        <v>130.04448490134163</v>
      </c>
      <c r="AD64" s="8">
        <f t="shared" si="16"/>
        <v>173.03081787437745</v>
      </c>
      <c r="AE64" s="8">
        <f t="shared" si="16"/>
        <v>138.97434727668309</v>
      </c>
      <c r="AF64" s="8">
        <f t="shared" si="16"/>
        <v>270.54401103187644</v>
      </c>
      <c r="AG64" s="8">
        <f t="shared" si="16"/>
        <v>213.24234692939351</v>
      </c>
      <c r="AH64" s="8">
        <f t="shared" si="16"/>
        <v>201.0321912964508</v>
      </c>
      <c r="AI64" s="8">
        <f t="shared" si="16"/>
        <v>206.08029303256168</v>
      </c>
      <c r="AJ64" s="8">
        <f t="shared" si="16"/>
        <v>219.03749448880359</v>
      </c>
      <c r="AK64" s="8">
        <f t="shared" si="16"/>
        <v>276.03656450722821</v>
      </c>
      <c r="AL64" s="8">
        <f t="shared" si="16"/>
        <v>284.99917163136149</v>
      </c>
      <c r="AM64" s="8">
        <f t="shared" si="16"/>
        <v>254.320367698654</v>
      </c>
      <c r="AN64" s="8">
        <f t="shared" si="16"/>
        <v>116.52415151718174</v>
      </c>
      <c r="AO64" s="8">
        <f t="shared" si="16"/>
        <v>228.08917911262222</v>
      </c>
      <c r="AP64" s="8">
        <f t="shared" si="16"/>
        <v>226.34909006288555</v>
      </c>
      <c r="AQ64" s="8">
        <f t="shared" si="16"/>
        <v>195.21348201276564</v>
      </c>
      <c r="AR64" s="8">
        <f t="shared" si="16"/>
        <v>105.7063996181776</v>
      </c>
      <c r="AS64" s="8">
        <f t="shared" si="16"/>
        <v>311.0438712929261</v>
      </c>
    </row>
    <row r="65" spans="1:45" x14ac:dyDescent="0.25">
      <c r="A65" t="s">
        <v>129</v>
      </c>
      <c r="B65" t="s">
        <v>130</v>
      </c>
      <c r="C65" s="8">
        <v>349.44000000000005</v>
      </c>
      <c r="D65" s="8">
        <f t="shared" si="10"/>
        <v>245.85191158111817</v>
      </c>
      <c r="E65" s="8">
        <f t="shared" si="0"/>
        <v>267.24987276424253</v>
      </c>
      <c r="F65" s="8">
        <f t="shared" si="1"/>
        <v>128.82370877258182</v>
      </c>
      <c r="G65" s="8">
        <f t="shared" si="2"/>
        <v>274.8951774666188</v>
      </c>
      <c r="H65" s="8">
        <f t="shared" si="3"/>
        <v>254.09986838492634</v>
      </c>
      <c r="I65" s="8">
        <f t="shared" si="4"/>
        <v>270.04373540103501</v>
      </c>
      <c r="J65" s="8">
        <f t="shared" si="5"/>
        <v>91.425606615475502</v>
      </c>
      <c r="K65" s="8">
        <f t="shared" si="6"/>
        <v>197.01769184633048</v>
      </c>
      <c r="L65" s="8">
        <f t="shared" si="7"/>
        <v>242.93727378357607</v>
      </c>
      <c r="M65" s="8">
        <f t="shared" si="8"/>
        <v>268.50825997427421</v>
      </c>
      <c r="N65" s="8">
        <f t="shared" si="8"/>
        <v>282.51015274776893</v>
      </c>
      <c r="O65" s="8">
        <f t="shared" si="16"/>
        <v>171.21828116923228</v>
      </c>
      <c r="P65" s="8">
        <f t="shared" si="16"/>
        <v>197.04329042629439</v>
      </c>
      <c r="Q65" s="8">
        <f t="shared" si="16"/>
        <v>162.91401348811556</v>
      </c>
      <c r="R65" s="8">
        <f t="shared" si="16"/>
        <v>268.89939072847687</v>
      </c>
      <c r="S65" s="8">
        <f t="shared" si="16"/>
        <v>248.21763150697424</v>
      </c>
      <c r="T65" s="8">
        <f t="shared" si="16"/>
        <v>243.87850760252059</v>
      </c>
      <c r="U65" s="8">
        <f t="shared" si="16"/>
        <v>145.19343392054114</v>
      </c>
      <c r="V65" s="8">
        <f t="shared" ref="O65:AS73" si="17">+$C65*V$5</f>
        <v>252.67385131389952</v>
      </c>
      <c r="W65" s="8">
        <f t="shared" si="17"/>
        <v>104.10723385520643</v>
      </c>
      <c r="X65" s="8">
        <f t="shared" si="17"/>
        <v>120.80279822862057</v>
      </c>
      <c r="Y65" s="8">
        <f t="shared" si="17"/>
        <v>116.40549238133531</v>
      </c>
      <c r="Z65" s="8">
        <f t="shared" si="17"/>
        <v>139.57921516289116</v>
      </c>
      <c r="AA65" s="8">
        <f t="shared" si="17"/>
        <v>136.82072106162818</v>
      </c>
      <c r="AB65" s="8">
        <f t="shared" si="17"/>
        <v>107.56869155840296</v>
      </c>
      <c r="AC65" s="8">
        <f t="shared" si="17"/>
        <v>125.34408183261846</v>
      </c>
      <c r="AD65" s="8">
        <f t="shared" si="17"/>
        <v>166.77669192711079</v>
      </c>
      <c r="AE65" s="8">
        <f t="shared" si="17"/>
        <v>133.9511780980078</v>
      </c>
      <c r="AF65" s="8">
        <f t="shared" si="17"/>
        <v>260.76531183795322</v>
      </c>
      <c r="AG65" s="8">
        <f t="shared" si="17"/>
        <v>205.53479222110218</v>
      </c>
      <c r="AH65" s="8">
        <f t="shared" si="17"/>
        <v>193.76596751465141</v>
      </c>
      <c r="AI65" s="8">
        <f t="shared" si="17"/>
        <v>198.63160774222814</v>
      </c>
      <c r="AJ65" s="8">
        <f t="shared" si="17"/>
        <v>211.12047661571432</v>
      </c>
      <c r="AK65" s="8">
        <f t="shared" si="17"/>
        <v>266.05933928407541</v>
      </c>
      <c r="AL65" s="8">
        <f t="shared" si="17"/>
        <v>274.69799675311953</v>
      </c>
      <c r="AM65" s="8">
        <f t="shared" si="17"/>
        <v>245.1280652517147</v>
      </c>
      <c r="AN65" s="8">
        <f t="shared" si="17"/>
        <v>112.31243519728361</v>
      </c>
      <c r="AO65" s="8">
        <f t="shared" si="17"/>
        <v>219.84499191578047</v>
      </c>
      <c r="AP65" s="8">
        <f t="shared" si="17"/>
        <v>218.16779765097405</v>
      </c>
      <c r="AQ65" s="8">
        <f t="shared" si="17"/>
        <v>188.15757302435242</v>
      </c>
      <c r="AR65" s="8">
        <f t="shared" si="17"/>
        <v>101.88568637896635</v>
      </c>
      <c r="AS65" s="8">
        <f t="shared" si="17"/>
        <v>299.80132172812154</v>
      </c>
    </row>
    <row r="66" spans="1:45" x14ac:dyDescent="0.25">
      <c r="A66" t="s">
        <v>127</v>
      </c>
      <c r="B66" t="s">
        <v>128</v>
      </c>
      <c r="C66" s="8">
        <v>681.40800000000002</v>
      </c>
      <c r="D66" s="8">
        <f t="shared" si="10"/>
        <v>479.41122758318039</v>
      </c>
      <c r="E66" s="8">
        <f t="shared" si="0"/>
        <v>521.13725189027286</v>
      </c>
      <c r="F66" s="8">
        <f t="shared" si="1"/>
        <v>251.20623210653454</v>
      </c>
      <c r="G66" s="8">
        <f t="shared" si="2"/>
        <v>536.04559605990653</v>
      </c>
      <c r="H66" s="8">
        <f t="shared" si="3"/>
        <v>495.49474335060631</v>
      </c>
      <c r="I66" s="8">
        <f t="shared" si="4"/>
        <v>526.58528403201819</v>
      </c>
      <c r="J66" s="8">
        <f t="shared" si="5"/>
        <v>178.27993290017719</v>
      </c>
      <c r="K66" s="8">
        <f t="shared" si="6"/>
        <v>384.1844991003444</v>
      </c>
      <c r="L66" s="8">
        <f t="shared" si="7"/>
        <v>473.72768387797328</v>
      </c>
      <c r="M66" s="8">
        <f t="shared" si="8"/>
        <v>523.59110694983474</v>
      </c>
      <c r="N66" s="8">
        <f t="shared" si="8"/>
        <v>550.89479785814933</v>
      </c>
      <c r="O66" s="8">
        <f t="shared" si="17"/>
        <v>333.87564828000291</v>
      </c>
      <c r="P66" s="8">
        <f t="shared" si="17"/>
        <v>384.23441633127402</v>
      </c>
      <c r="Q66" s="8">
        <f t="shared" si="17"/>
        <v>317.68232630182524</v>
      </c>
      <c r="R66" s="8">
        <f t="shared" si="17"/>
        <v>524.35381192052989</v>
      </c>
      <c r="S66" s="8">
        <f t="shared" si="17"/>
        <v>484.02438143859968</v>
      </c>
      <c r="T66" s="8">
        <f t="shared" si="17"/>
        <v>475.5630898249151</v>
      </c>
      <c r="U66" s="8">
        <f t="shared" si="17"/>
        <v>283.12719614505522</v>
      </c>
      <c r="V66" s="8">
        <f t="shared" si="17"/>
        <v>492.71401006210402</v>
      </c>
      <c r="W66" s="8">
        <f t="shared" si="17"/>
        <v>203.00910601765253</v>
      </c>
      <c r="X66" s="8">
        <f t="shared" si="17"/>
        <v>235.56545654581009</v>
      </c>
      <c r="Y66" s="8">
        <f t="shared" si="17"/>
        <v>226.99071014360382</v>
      </c>
      <c r="Z66" s="8">
        <f t="shared" si="17"/>
        <v>272.17946956763768</v>
      </c>
      <c r="AA66" s="8">
        <f t="shared" si="17"/>
        <v>266.80040607017492</v>
      </c>
      <c r="AB66" s="8">
        <f t="shared" si="17"/>
        <v>209.75894853888573</v>
      </c>
      <c r="AC66" s="8">
        <f t="shared" si="17"/>
        <v>244.42095957360596</v>
      </c>
      <c r="AD66" s="8">
        <f t="shared" si="17"/>
        <v>325.214549257866</v>
      </c>
      <c r="AE66" s="8">
        <f t="shared" si="17"/>
        <v>261.20479729111514</v>
      </c>
      <c r="AF66" s="8">
        <f t="shared" si="17"/>
        <v>508.49235808400874</v>
      </c>
      <c r="AG66" s="8">
        <f t="shared" si="17"/>
        <v>400.79284483114918</v>
      </c>
      <c r="AH66" s="8">
        <f t="shared" si="17"/>
        <v>377.84363665357017</v>
      </c>
      <c r="AI66" s="8">
        <f t="shared" si="17"/>
        <v>387.33163509734482</v>
      </c>
      <c r="AJ66" s="8">
        <f t="shared" si="17"/>
        <v>411.68492940064289</v>
      </c>
      <c r="AK66" s="8">
        <f t="shared" si="17"/>
        <v>518.81571160394697</v>
      </c>
      <c r="AL66" s="8">
        <f t="shared" si="17"/>
        <v>535.66109366858302</v>
      </c>
      <c r="AM66" s="8">
        <f t="shared" si="17"/>
        <v>477.99972724084358</v>
      </c>
      <c r="AN66" s="8">
        <f t="shared" si="17"/>
        <v>219.009248634703</v>
      </c>
      <c r="AO66" s="8">
        <f t="shared" si="17"/>
        <v>428.69773423577186</v>
      </c>
      <c r="AP66" s="8">
        <f t="shared" si="17"/>
        <v>425.42720541939934</v>
      </c>
      <c r="AQ66" s="8">
        <f t="shared" si="17"/>
        <v>366.90726739748715</v>
      </c>
      <c r="AR66" s="8">
        <f t="shared" si="17"/>
        <v>198.67708843898438</v>
      </c>
      <c r="AS66" s="8">
        <f t="shared" si="17"/>
        <v>584.61257736983691</v>
      </c>
    </row>
    <row r="67" spans="1:45" x14ac:dyDescent="0.25">
      <c r="A67" t="s">
        <v>131</v>
      </c>
      <c r="B67" t="s">
        <v>132</v>
      </c>
      <c r="C67" s="8">
        <v>1018.8360000000001</v>
      </c>
      <c r="D67" s="8">
        <f t="shared" si="10"/>
        <v>716.81197970369772</v>
      </c>
      <c r="E67" s="8">
        <f t="shared" si="0"/>
        <v>779.20041027824459</v>
      </c>
      <c r="F67" s="8">
        <f t="shared" si="1"/>
        <v>375.60162589005887</v>
      </c>
      <c r="G67" s="8">
        <f t="shared" si="2"/>
        <v>801.49125180111037</v>
      </c>
      <c r="H67" s="8">
        <f t="shared" si="3"/>
        <v>740.85992875980082</v>
      </c>
      <c r="I67" s="8">
        <f t="shared" si="4"/>
        <v>787.34626602864262</v>
      </c>
      <c r="J67" s="8">
        <f t="shared" si="5"/>
        <v>266.56278428824572</v>
      </c>
      <c r="K67" s="8">
        <f t="shared" si="6"/>
        <v>574.42970778945732</v>
      </c>
      <c r="L67" s="8">
        <f t="shared" si="7"/>
        <v>708.31398887523892</v>
      </c>
      <c r="M67" s="8">
        <f t="shared" si="8"/>
        <v>782.86939548749331</v>
      </c>
      <c r="N67" s="8">
        <f t="shared" si="8"/>
        <v>823.69366410521377</v>
      </c>
      <c r="O67" s="8">
        <f t="shared" si="17"/>
        <v>499.20830103404285</v>
      </c>
      <c r="P67" s="8">
        <f t="shared" si="17"/>
        <v>574.50434364916464</v>
      </c>
      <c r="Q67" s="8">
        <f t="shared" si="17"/>
        <v>474.99617057628689</v>
      </c>
      <c r="R67" s="8">
        <f t="shared" si="17"/>
        <v>784.00978609271544</v>
      </c>
      <c r="S67" s="8">
        <f t="shared" si="17"/>
        <v>723.70953186252177</v>
      </c>
      <c r="T67" s="8">
        <f t="shared" si="17"/>
        <v>711.05827372859903</v>
      </c>
      <c r="U67" s="8">
        <f t="shared" si="17"/>
        <v>423.32960577457777</v>
      </c>
      <c r="V67" s="8">
        <f t="shared" si="17"/>
        <v>736.70219773708834</v>
      </c>
      <c r="W67" s="8">
        <f t="shared" si="17"/>
        <v>303.53765370908621</v>
      </c>
      <c r="X67" s="8">
        <f t="shared" si="17"/>
        <v>352.21565858532182</v>
      </c>
      <c r="Y67" s="8">
        <f t="shared" si="17"/>
        <v>339.39476372433074</v>
      </c>
      <c r="Z67" s="8">
        <f t="shared" si="17"/>
        <v>406.96064920930451</v>
      </c>
      <c r="AA67" s="8">
        <f t="shared" si="17"/>
        <v>398.91791484530967</v>
      </c>
      <c r="AB67" s="8">
        <f t="shared" si="17"/>
        <v>313.62996632496862</v>
      </c>
      <c r="AC67" s="8">
        <f t="shared" si="17"/>
        <v>365.45633859322817</v>
      </c>
      <c r="AD67" s="8">
        <f t="shared" si="17"/>
        <v>486.25829239998239</v>
      </c>
      <c r="AE67" s="8">
        <f t="shared" si="17"/>
        <v>390.55140364200395</v>
      </c>
      <c r="AF67" s="8">
        <f t="shared" si="17"/>
        <v>760.29386232753234</v>
      </c>
      <c r="AG67" s="8">
        <f t="shared" si="17"/>
        <v>599.26237856965099</v>
      </c>
      <c r="AH67" s="8">
        <f t="shared" si="17"/>
        <v>564.94889903490548</v>
      </c>
      <c r="AI67" s="8">
        <f t="shared" si="17"/>
        <v>579.1352813234339</v>
      </c>
      <c r="AJ67" s="8">
        <f t="shared" si="17"/>
        <v>615.54813963269203</v>
      </c>
      <c r="AK67" s="8">
        <f t="shared" si="17"/>
        <v>775.72926110013236</v>
      </c>
      <c r="AL67" s="8">
        <f t="shared" si="17"/>
        <v>800.91634678331411</v>
      </c>
      <c r="AM67" s="8">
        <f t="shared" si="17"/>
        <v>714.70151524953064</v>
      </c>
      <c r="AN67" s="8">
        <f t="shared" si="17"/>
        <v>327.46094387208001</v>
      </c>
      <c r="AO67" s="8">
        <f t="shared" si="17"/>
        <v>640.98555455444739</v>
      </c>
      <c r="AP67" s="8">
        <f t="shared" si="17"/>
        <v>636.0954850261212</v>
      </c>
      <c r="AQ67" s="8">
        <f t="shared" si="17"/>
        <v>548.59692384912751</v>
      </c>
      <c r="AR67" s="8">
        <f t="shared" si="17"/>
        <v>297.06045434867377</v>
      </c>
      <c r="AS67" s="8">
        <f t="shared" si="17"/>
        <v>874.10822866355443</v>
      </c>
    </row>
    <row r="68" spans="1:45" x14ac:dyDescent="0.25">
      <c r="A68" t="s">
        <v>133</v>
      </c>
      <c r="B68" t="s">
        <v>134</v>
      </c>
      <c r="C68" s="8">
        <v>1931.748</v>
      </c>
      <c r="D68" s="8">
        <f t="shared" si="10"/>
        <v>1359.1000987093687</v>
      </c>
      <c r="E68" s="8">
        <f t="shared" si="0"/>
        <v>1477.3907028748281</v>
      </c>
      <c r="F68" s="8">
        <f t="shared" si="1"/>
        <v>712.15356505842885</v>
      </c>
      <c r="G68" s="8">
        <f t="shared" si="2"/>
        <v>1519.6549029326518</v>
      </c>
      <c r="H68" s="8">
        <f t="shared" si="3"/>
        <v>1404.6958349154208</v>
      </c>
      <c r="I68" s="8">
        <f t="shared" si="4"/>
        <v>1492.8355247638463</v>
      </c>
      <c r="J68" s="8">
        <f t="shared" si="5"/>
        <v>505.41218157117544</v>
      </c>
      <c r="K68" s="8">
        <f t="shared" si="6"/>
        <v>1089.1384277379955</v>
      </c>
      <c r="L68" s="8">
        <f t="shared" si="7"/>
        <v>1342.9876166348313</v>
      </c>
      <c r="M68" s="8">
        <f t="shared" si="8"/>
        <v>1484.3472246702845</v>
      </c>
      <c r="N68" s="8">
        <f t="shared" si="8"/>
        <v>1561.7514381587598</v>
      </c>
      <c r="O68" s="8">
        <f t="shared" si="17"/>
        <v>946.51606058866207</v>
      </c>
      <c r="P68" s="8">
        <f t="shared" si="17"/>
        <v>1089.2799398878585</v>
      </c>
      <c r="Q68" s="8">
        <f t="shared" si="17"/>
        <v>900.60903081398862</v>
      </c>
      <c r="R68" s="8">
        <f t="shared" si="17"/>
        <v>1486.509444370861</v>
      </c>
      <c r="S68" s="8">
        <f t="shared" si="17"/>
        <v>1372.1780941744919</v>
      </c>
      <c r="T68" s="8">
        <f t="shared" si="17"/>
        <v>1348.1908748401838</v>
      </c>
      <c r="U68" s="8">
        <f t="shared" si="17"/>
        <v>802.64745189199141</v>
      </c>
      <c r="V68" s="8">
        <f t="shared" si="17"/>
        <v>1396.8126342946507</v>
      </c>
      <c r="W68" s="8">
        <f t="shared" si="17"/>
        <v>575.517802155813</v>
      </c>
      <c r="X68" s="8">
        <f t="shared" si="17"/>
        <v>667.81296895759306</v>
      </c>
      <c r="Y68" s="8">
        <f t="shared" si="17"/>
        <v>643.50411257056919</v>
      </c>
      <c r="Z68" s="8">
        <f t="shared" si="17"/>
        <v>771.61134882235751</v>
      </c>
      <c r="AA68" s="8">
        <f t="shared" si="17"/>
        <v>756.36204861881322</v>
      </c>
      <c r="AB68" s="8">
        <f t="shared" si="17"/>
        <v>594.65317302129631</v>
      </c>
      <c r="AC68" s="8">
        <f t="shared" si="17"/>
        <v>692.91775238094374</v>
      </c>
      <c r="AD68" s="8">
        <f t="shared" si="17"/>
        <v>921.96240005955917</v>
      </c>
      <c r="AE68" s="8">
        <f t="shared" si="17"/>
        <v>740.49885642304923</v>
      </c>
      <c r="AF68" s="8">
        <f t="shared" si="17"/>
        <v>1441.5432395041851</v>
      </c>
      <c r="AG68" s="8">
        <f t="shared" si="17"/>
        <v>1136.2220232472803</v>
      </c>
      <c r="AH68" s="8">
        <f t="shared" si="17"/>
        <v>1071.1624891669321</v>
      </c>
      <c r="AI68" s="8">
        <f t="shared" si="17"/>
        <v>1098.0603565500048</v>
      </c>
      <c r="AJ68" s="8">
        <f t="shared" si="17"/>
        <v>1167.1003847912455</v>
      </c>
      <c r="AK68" s="8">
        <f t="shared" si="17"/>
        <v>1470.8092849797792</v>
      </c>
      <c r="AL68" s="8">
        <f t="shared" si="17"/>
        <v>1518.5648633008389</v>
      </c>
      <c r="AM68" s="8">
        <f t="shared" si="17"/>
        <v>1355.0985857196351</v>
      </c>
      <c r="AN68" s="8">
        <f t="shared" si="17"/>
        <v>620.87718082498338</v>
      </c>
      <c r="AO68" s="8">
        <f t="shared" si="17"/>
        <v>1215.3305959344236</v>
      </c>
      <c r="AP68" s="8">
        <f t="shared" si="17"/>
        <v>1206.0588563892907</v>
      </c>
      <c r="AQ68" s="8">
        <f t="shared" si="17"/>
        <v>1040.1585833752481</v>
      </c>
      <c r="AR68" s="8">
        <f t="shared" si="17"/>
        <v>563.23681001372336</v>
      </c>
      <c r="AS68" s="8">
        <f t="shared" si="17"/>
        <v>1657.3391816782719</v>
      </c>
    </row>
    <row r="69" spans="1:45" x14ac:dyDescent="0.25">
      <c r="A69" t="s">
        <v>135</v>
      </c>
      <c r="B69" t="s">
        <v>136</v>
      </c>
      <c r="C69" s="8">
        <v>2851.212</v>
      </c>
      <c r="D69" s="8">
        <f t="shared" si="10"/>
        <v>2005.9979410571857</v>
      </c>
      <c r="E69" s="8">
        <f t="shared" si="0"/>
        <v>2180.591930585741</v>
      </c>
      <c r="F69" s="8">
        <f t="shared" si="1"/>
        <v>1051.1209487662848</v>
      </c>
      <c r="G69" s="8">
        <f t="shared" si="2"/>
        <v>2242.9728386416923</v>
      </c>
      <c r="H69" s="8">
        <f t="shared" si="3"/>
        <v>2073.2961136032582</v>
      </c>
      <c r="I69" s="8">
        <f t="shared" si="4"/>
        <v>2203.3881035378195</v>
      </c>
      <c r="J69" s="8">
        <f t="shared" si="5"/>
        <v>745.97580897814532</v>
      </c>
      <c r="K69" s="8">
        <f t="shared" si="6"/>
        <v>1607.5412294086525</v>
      </c>
      <c r="L69" s="8">
        <f t="shared" si="7"/>
        <v>1982.2163182778656</v>
      </c>
      <c r="M69" s="8">
        <f t="shared" si="8"/>
        <v>2190.8595837275934</v>
      </c>
      <c r="N69" s="8">
        <f t="shared" si="8"/>
        <v>2305.1062775763266</v>
      </c>
      <c r="O69" s="8">
        <f t="shared" si="17"/>
        <v>1397.0341629152044</v>
      </c>
      <c r="P69" s="8">
        <f t="shared" si="17"/>
        <v>1607.7500978220457</v>
      </c>
      <c r="Q69" s="8">
        <f t="shared" si="17"/>
        <v>1329.2765288045925</v>
      </c>
      <c r="R69" s="8">
        <f t="shared" si="17"/>
        <v>2194.0509662251657</v>
      </c>
      <c r="S69" s="8">
        <f t="shared" si="17"/>
        <v>2025.3007370772177</v>
      </c>
      <c r="T69" s="8">
        <f t="shared" si="17"/>
        <v>1989.8961979693161</v>
      </c>
      <c r="U69" s="8">
        <f t="shared" si="17"/>
        <v>1184.6876748954153</v>
      </c>
      <c r="V69" s="8">
        <f t="shared" si="17"/>
        <v>2061.6607055643485</v>
      </c>
      <c r="W69" s="8">
        <f t="shared" si="17"/>
        <v>849.44996123732483</v>
      </c>
      <c r="X69" s="8">
        <f t="shared" si="17"/>
        <v>985.67533179665088</v>
      </c>
      <c r="Y69" s="8">
        <f t="shared" si="17"/>
        <v>949.7960643989577</v>
      </c>
      <c r="Z69" s="8">
        <f t="shared" si="17"/>
        <v>1138.8791587197147</v>
      </c>
      <c r="AA69" s="8">
        <f t="shared" si="17"/>
        <v>1116.3715709122223</v>
      </c>
      <c r="AB69" s="8">
        <f t="shared" si="17"/>
        <v>877.69329268434399</v>
      </c>
      <c r="AC69" s="8">
        <f t="shared" si="17"/>
        <v>1022.729367703021</v>
      </c>
      <c r="AD69" s="8">
        <f t="shared" si="17"/>
        <v>1360.7935706927694</v>
      </c>
      <c r="AE69" s="8">
        <f t="shared" si="17"/>
        <v>1092.9578937934323</v>
      </c>
      <c r="AF69" s="8">
        <f t="shared" si="17"/>
        <v>2127.6819662777993</v>
      </c>
      <c r="AG69" s="8">
        <f t="shared" si="17"/>
        <v>1677.0354452790552</v>
      </c>
      <c r="AH69" s="8">
        <f t="shared" si="17"/>
        <v>1581.0091911898585</v>
      </c>
      <c r="AI69" s="8">
        <f t="shared" si="17"/>
        <v>1620.7097744217426</v>
      </c>
      <c r="AJ69" s="8">
        <f t="shared" si="17"/>
        <v>1722.6111388863437</v>
      </c>
      <c r="AK69" s="8">
        <f t="shared" si="17"/>
        <v>2170.8779214710025</v>
      </c>
      <c r="AL69" s="8">
        <f t="shared" si="17"/>
        <v>2241.3639672574845</v>
      </c>
      <c r="AM69" s="8">
        <f t="shared" si="17"/>
        <v>2000.0918074132094</v>
      </c>
      <c r="AN69" s="8">
        <f t="shared" si="17"/>
        <v>916.3992759378358</v>
      </c>
      <c r="AO69" s="8">
        <f t="shared" si="17"/>
        <v>1793.797730912821</v>
      </c>
      <c r="AP69" s="8">
        <f t="shared" si="17"/>
        <v>1780.112873958416</v>
      </c>
      <c r="AQ69" s="8">
        <f t="shared" si="17"/>
        <v>1535.2481973955753</v>
      </c>
      <c r="AR69" s="8">
        <f t="shared" si="17"/>
        <v>831.32352229837852</v>
      </c>
      <c r="AS69" s="8">
        <f t="shared" si="17"/>
        <v>2446.1914094753915</v>
      </c>
    </row>
    <row r="70" spans="1:45" x14ac:dyDescent="0.25">
      <c r="A70" t="s">
        <v>205</v>
      </c>
      <c r="B70" t="s">
        <v>206</v>
      </c>
      <c r="C70" s="8">
        <v>1398.8520000000001</v>
      </c>
      <c r="D70" s="8">
        <f t="shared" si="10"/>
        <v>984.17593354816358</v>
      </c>
      <c r="E70" s="8">
        <f t="shared" si="0"/>
        <v>1069.8346469093583</v>
      </c>
      <c r="F70" s="8">
        <f t="shared" si="1"/>
        <v>515.69740918024161</v>
      </c>
      <c r="G70" s="8">
        <f t="shared" si="2"/>
        <v>1100.4397572960584</v>
      </c>
      <c r="H70" s="8">
        <f t="shared" si="3"/>
        <v>1017.1935356284082</v>
      </c>
      <c r="I70" s="8">
        <f t="shared" si="4"/>
        <v>1081.0188282772681</v>
      </c>
      <c r="J70" s="8">
        <f t="shared" si="5"/>
        <v>365.98813148257534</v>
      </c>
      <c r="K70" s="8">
        <f t="shared" si="6"/>
        <v>788.68644767234161</v>
      </c>
      <c r="L70" s="8">
        <f t="shared" si="7"/>
        <v>972.50827411487785</v>
      </c>
      <c r="M70" s="8">
        <f t="shared" si="8"/>
        <v>1074.8721282095164</v>
      </c>
      <c r="N70" s="8">
        <f t="shared" si="8"/>
        <v>1130.9234552184123</v>
      </c>
      <c r="O70" s="8">
        <f t="shared" si="17"/>
        <v>685.4081818055829</v>
      </c>
      <c r="P70" s="8">
        <f t="shared" si="17"/>
        <v>788.78892198775975</v>
      </c>
      <c r="Q70" s="8">
        <f t="shared" si="17"/>
        <v>652.16516024461248</v>
      </c>
      <c r="R70" s="8">
        <f t="shared" si="17"/>
        <v>1076.437873509934</v>
      </c>
      <c r="S70" s="8">
        <f t="shared" si="17"/>
        <v>993.64620612635611</v>
      </c>
      <c r="T70" s="8">
        <f t="shared" si="17"/>
        <v>976.27615074634014</v>
      </c>
      <c r="U70" s="8">
        <f t="shared" si="17"/>
        <v>581.22746516316624</v>
      </c>
      <c r="V70" s="8">
        <f t="shared" si="17"/>
        <v>1011.485011040954</v>
      </c>
      <c r="W70" s="8">
        <f t="shared" si="17"/>
        <v>416.7542705266232</v>
      </c>
      <c r="X70" s="8">
        <f t="shared" si="17"/>
        <v>483.58870165894666</v>
      </c>
      <c r="Y70" s="8">
        <f t="shared" si="17"/>
        <v>465.98573668903288</v>
      </c>
      <c r="Z70" s="8">
        <f t="shared" si="17"/>
        <v>558.75304569894854</v>
      </c>
      <c r="AA70" s="8">
        <f t="shared" si="17"/>
        <v>547.71044899983031</v>
      </c>
      <c r="AB70" s="8">
        <f t="shared" si="17"/>
        <v>430.61091839473181</v>
      </c>
      <c r="AC70" s="8">
        <f t="shared" si="17"/>
        <v>501.76802758620067</v>
      </c>
      <c r="AD70" s="8">
        <f t="shared" si="17"/>
        <v>667.62794487071528</v>
      </c>
      <c r="AE70" s="8">
        <f t="shared" si="17"/>
        <v>536.22330982358744</v>
      </c>
      <c r="AF70" s="8">
        <f t="shared" si="17"/>
        <v>1043.8761389513063</v>
      </c>
      <c r="AG70" s="8">
        <f t="shared" si="17"/>
        <v>822.78146511009959</v>
      </c>
      <c r="AH70" s="8">
        <f t="shared" si="17"/>
        <v>775.66938870708884</v>
      </c>
      <c r="AI70" s="8">
        <f t="shared" si="17"/>
        <v>795.14715474310697</v>
      </c>
      <c r="AJ70" s="8">
        <f t="shared" si="17"/>
        <v>845.14165795228132</v>
      </c>
      <c r="AK70" s="8">
        <f t="shared" si="17"/>
        <v>1065.0687925715642</v>
      </c>
      <c r="AL70" s="8">
        <f t="shared" si="17"/>
        <v>1099.6504182523315</v>
      </c>
      <c r="AM70" s="8">
        <f t="shared" si="17"/>
        <v>981.27828621077037</v>
      </c>
      <c r="AN70" s="8">
        <f t="shared" si="17"/>
        <v>449.6007171491259</v>
      </c>
      <c r="AO70" s="8">
        <f t="shared" si="17"/>
        <v>880.06698326285857</v>
      </c>
      <c r="AP70" s="8">
        <f t="shared" si="17"/>
        <v>873.35296497155537</v>
      </c>
      <c r="AQ70" s="8">
        <f t="shared" si="17"/>
        <v>753.21828451311069</v>
      </c>
      <c r="AR70" s="8">
        <f t="shared" si="17"/>
        <v>407.86113828579965</v>
      </c>
      <c r="AS70" s="8">
        <f t="shared" si="17"/>
        <v>1200.1421660428864</v>
      </c>
    </row>
    <row r="71" spans="1:45" x14ac:dyDescent="0.25">
      <c r="A71" t="s">
        <v>197</v>
      </c>
      <c r="B71" t="s">
        <v>198</v>
      </c>
      <c r="C71" s="8">
        <v>260.988</v>
      </c>
      <c r="D71" s="8">
        <f t="shared" si="10"/>
        <v>183.62064646214762</v>
      </c>
      <c r="E71" s="8">
        <f t="shared" si="0"/>
        <v>199.6022487207936</v>
      </c>
      <c r="F71" s="8">
        <f t="shared" si="1"/>
        <v>96.215207489522044</v>
      </c>
      <c r="G71" s="8">
        <f t="shared" si="2"/>
        <v>205.31233567038089</v>
      </c>
      <c r="H71" s="8">
        <f t="shared" si="3"/>
        <v>189.78083919999185</v>
      </c>
      <c r="I71" s="8">
        <f t="shared" si="4"/>
        <v>201.68891487764796</v>
      </c>
      <c r="J71" s="8">
        <f t="shared" si="5"/>
        <v>68.283499940933254</v>
      </c>
      <c r="K71" s="8">
        <f t="shared" si="6"/>
        <v>147.14758859772806</v>
      </c>
      <c r="L71" s="8">
        <f t="shared" si="7"/>
        <v>181.44377635710836</v>
      </c>
      <c r="M71" s="8">
        <f t="shared" si="8"/>
        <v>200.54210666828604</v>
      </c>
      <c r="N71" s="8">
        <f t="shared" si="8"/>
        <v>210.99977033348989</v>
      </c>
      <c r="O71" s="8">
        <f t="shared" si="17"/>
        <v>127.87865374827035</v>
      </c>
      <c r="P71" s="8">
        <f t="shared" si="17"/>
        <v>147.16670753713862</v>
      </c>
      <c r="Q71" s="8">
        <f t="shared" si="17"/>
        <v>121.67640382393628</v>
      </c>
      <c r="R71" s="8">
        <f t="shared" si="17"/>
        <v>200.83423245033114</v>
      </c>
      <c r="S71" s="8">
        <f t="shared" si="17"/>
        <v>185.38754353177134</v>
      </c>
      <c r="T71" s="8">
        <f t="shared" si="17"/>
        <v>182.14676036563253</v>
      </c>
      <c r="U71" s="8">
        <f t="shared" si="17"/>
        <v>108.44134595940416</v>
      </c>
      <c r="V71" s="8">
        <f t="shared" si="17"/>
        <v>188.71578270006867</v>
      </c>
      <c r="W71" s="8">
        <f t="shared" si="17"/>
        <v>77.755090285607295</v>
      </c>
      <c r="X71" s="8">
        <f t="shared" si="17"/>
        <v>90.224589927000977</v>
      </c>
      <c r="Y71" s="8">
        <f t="shared" si="17"/>
        <v>86.940352122309804</v>
      </c>
      <c r="Z71" s="8">
        <f t="shared" si="17"/>
        <v>104.24822632478431</v>
      </c>
      <c r="AA71" s="8">
        <f t="shared" si="17"/>
        <v>102.18797604290353</v>
      </c>
      <c r="AB71" s="8">
        <f t="shared" si="17"/>
        <v>80.340366507682191</v>
      </c>
      <c r="AC71" s="8">
        <f t="shared" si="17"/>
        <v>93.61636111873689</v>
      </c>
      <c r="AD71" s="8">
        <f t="shared" si="17"/>
        <v>124.56134178306085</v>
      </c>
      <c r="AE71" s="8">
        <f t="shared" si="17"/>
        <v>100.04478614194956</v>
      </c>
      <c r="AF71" s="8">
        <f t="shared" si="17"/>
        <v>194.75909227897128</v>
      </c>
      <c r="AG71" s="8">
        <f t="shared" si="17"/>
        <v>153.50879794013568</v>
      </c>
      <c r="AH71" s="8">
        <f t="shared" si="17"/>
        <v>144.71895698750524</v>
      </c>
      <c r="AI71" s="8">
        <f t="shared" si="17"/>
        <v>148.35298203247663</v>
      </c>
      <c r="AJ71" s="8">
        <f t="shared" si="17"/>
        <v>157.6806059723616</v>
      </c>
      <c r="AK71" s="8">
        <f t="shared" si="17"/>
        <v>198.71306902779378</v>
      </c>
      <c r="AL71" s="8">
        <f t="shared" si="17"/>
        <v>205.16506632498613</v>
      </c>
      <c r="AM71" s="8">
        <f t="shared" si="17"/>
        <v>183.0800237348744</v>
      </c>
      <c r="AN71" s="8">
        <f t="shared" si="17"/>
        <v>83.883350037971184</v>
      </c>
      <c r="AO71" s="8">
        <f t="shared" si="17"/>
        <v>164.19672833709851</v>
      </c>
      <c r="AP71" s="8">
        <f t="shared" si="17"/>
        <v>162.9440738705712</v>
      </c>
      <c r="AQ71" s="8">
        <f t="shared" si="17"/>
        <v>140.53018735256319</v>
      </c>
      <c r="AR71" s="8">
        <f t="shared" si="17"/>
        <v>76.095872014290492</v>
      </c>
      <c r="AS71" s="8">
        <f t="shared" si="17"/>
        <v>223.91411216569077</v>
      </c>
    </row>
    <row r="72" spans="1:45" x14ac:dyDescent="0.25">
      <c r="A72" t="s">
        <v>199</v>
      </c>
      <c r="B72" t="s">
        <v>200</v>
      </c>
      <c r="C72" s="8">
        <v>388.75200000000001</v>
      </c>
      <c r="D72" s="8">
        <f t="shared" si="10"/>
        <v>273.51025163399396</v>
      </c>
      <c r="E72" s="8">
        <f t="shared" si="0"/>
        <v>297.31548345021974</v>
      </c>
      <c r="F72" s="8">
        <f t="shared" si="1"/>
        <v>143.31637600949728</v>
      </c>
      <c r="G72" s="8">
        <f t="shared" si="2"/>
        <v>305.82088493161336</v>
      </c>
      <c r="H72" s="8">
        <f t="shared" si="3"/>
        <v>282.68610357823053</v>
      </c>
      <c r="I72" s="8">
        <f t="shared" si="4"/>
        <v>300.42365563365138</v>
      </c>
      <c r="J72" s="8">
        <f t="shared" si="5"/>
        <v>101.71098735971648</v>
      </c>
      <c r="K72" s="8">
        <f t="shared" si="6"/>
        <v>219.18218217904263</v>
      </c>
      <c r="L72" s="8">
        <f t="shared" si="7"/>
        <v>270.26771708422837</v>
      </c>
      <c r="M72" s="8">
        <f t="shared" si="8"/>
        <v>298.71543922138005</v>
      </c>
      <c r="N72" s="8">
        <f t="shared" si="8"/>
        <v>314.29254493189291</v>
      </c>
      <c r="O72" s="8">
        <f t="shared" si="17"/>
        <v>190.48033780077088</v>
      </c>
      <c r="P72" s="8">
        <f t="shared" si="17"/>
        <v>219.21066059925249</v>
      </c>
      <c r="Q72" s="8">
        <f t="shared" si="17"/>
        <v>181.24184000552853</v>
      </c>
      <c r="R72" s="8">
        <f t="shared" si="17"/>
        <v>299.15057218543052</v>
      </c>
      <c r="S72" s="8">
        <f t="shared" si="17"/>
        <v>276.14211505150882</v>
      </c>
      <c r="T72" s="8">
        <f t="shared" si="17"/>
        <v>271.31483970780414</v>
      </c>
      <c r="U72" s="8">
        <f t="shared" si="17"/>
        <v>161.527695236602</v>
      </c>
      <c r="V72" s="8">
        <f t="shared" si="17"/>
        <v>281.09965958671319</v>
      </c>
      <c r="W72" s="8">
        <f t="shared" si="17"/>
        <v>115.81929766391714</v>
      </c>
      <c r="X72" s="8">
        <f t="shared" si="17"/>
        <v>134.39311302934036</v>
      </c>
      <c r="Y72" s="8">
        <f t="shared" si="17"/>
        <v>129.50111027423551</v>
      </c>
      <c r="Z72" s="8">
        <f t="shared" si="17"/>
        <v>155.28187686871638</v>
      </c>
      <c r="AA72" s="8">
        <f t="shared" si="17"/>
        <v>152.21305218106133</v>
      </c>
      <c r="AB72" s="8">
        <f t="shared" si="17"/>
        <v>119.67016935872327</v>
      </c>
      <c r="AC72" s="8">
        <f t="shared" si="17"/>
        <v>139.44529103878801</v>
      </c>
      <c r="AD72" s="8">
        <f t="shared" si="17"/>
        <v>185.53906976891074</v>
      </c>
      <c r="AE72" s="8">
        <f t="shared" si="17"/>
        <v>149.02068563403364</v>
      </c>
      <c r="AF72" s="8">
        <f t="shared" si="17"/>
        <v>290.10140941972293</v>
      </c>
      <c r="AG72" s="8">
        <f t="shared" si="17"/>
        <v>228.65745634597616</v>
      </c>
      <c r="AH72" s="8">
        <f t="shared" si="17"/>
        <v>215.56463886004966</v>
      </c>
      <c r="AI72" s="8">
        <f t="shared" si="17"/>
        <v>220.9776636132288</v>
      </c>
      <c r="AJ72" s="8">
        <f t="shared" si="17"/>
        <v>234.87153023498215</v>
      </c>
      <c r="AK72" s="8">
        <f t="shared" si="17"/>
        <v>295.99101495353386</v>
      </c>
      <c r="AL72" s="8">
        <f t="shared" si="17"/>
        <v>305.60152138784548</v>
      </c>
      <c r="AM72" s="8">
        <f t="shared" si="17"/>
        <v>272.70497259253256</v>
      </c>
      <c r="AN72" s="8">
        <f t="shared" si="17"/>
        <v>124.947584156978</v>
      </c>
      <c r="AO72" s="8">
        <f t="shared" si="17"/>
        <v>244.57755350630572</v>
      </c>
      <c r="AP72" s="8">
        <f t="shared" si="17"/>
        <v>242.71167488670858</v>
      </c>
      <c r="AQ72" s="8">
        <f t="shared" si="17"/>
        <v>209.32529998959205</v>
      </c>
      <c r="AR72" s="8">
        <f t="shared" si="17"/>
        <v>113.34782609660006</v>
      </c>
      <c r="AS72" s="8">
        <f t="shared" si="17"/>
        <v>333.52897042253517</v>
      </c>
    </row>
    <row r="73" spans="1:45" x14ac:dyDescent="0.25">
      <c r="A73" t="s">
        <v>201</v>
      </c>
      <c r="B73" t="s">
        <v>202</v>
      </c>
      <c r="C73" s="8">
        <v>736.00800000000004</v>
      </c>
      <c r="D73" s="8">
        <f t="shared" ref="D73:D136" si="18">+$C73*D$5</f>
        <v>517.8255887677301</v>
      </c>
      <c r="E73" s="8">
        <f t="shared" ref="E73:E136" si="19">+$C73*E$5</f>
        <v>562.8950445096857</v>
      </c>
      <c r="F73" s="8">
        <f t="shared" ref="F73:F136" si="20">+$C73*F$5</f>
        <v>271.33493660225048</v>
      </c>
      <c r="G73" s="8">
        <f t="shared" ref="G73:G136" si="21">+$C73*G$5</f>
        <v>578.99796753906583</v>
      </c>
      <c r="H73" s="8">
        <f t="shared" ref="H73:H136" si="22">+$C73*H$5</f>
        <v>535.19784778575104</v>
      </c>
      <c r="I73" s="8">
        <f t="shared" ref="I73:I136" si="23">+$C73*I$5</f>
        <v>568.77961768842988</v>
      </c>
      <c r="J73" s="8">
        <f t="shared" ref="J73:J136" si="24">+$C73*J$5</f>
        <v>192.56518393384525</v>
      </c>
      <c r="K73" s="8">
        <f t="shared" ref="K73:K136" si="25">+$C73*K$5</f>
        <v>414.96851345133354</v>
      </c>
      <c r="L73" s="8">
        <f t="shared" ref="L73:L136" si="26">+$C73*L$5</f>
        <v>511.68663290665705</v>
      </c>
      <c r="M73" s="8">
        <f t="shared" ref="M73:AB136" si="27">+$C73*M$5</f>
        <v>565.54552257081502</v>
      </c>
      <c r="N73" s="8">
        <f t="shared" si="27"/>
        <v>595.0370092249882</v>
      </c>
      <c r="O73" s="8">
        <f t="shared" si="27"/>
        <v>360.62850471269547</v>
      </c>
      <c r="P73" s="8">
        <f t="shared" si="27"/>
        <v>415.02243046038257</v>
      </c>
      <c r="Q73" s="8">
        <f t="shared" si="27"/>
        <v>343.1376409093433</v>
      </c>
      <c r="R73" s="8">
        <f t="shared" si="27"/>
        <v>566.36934172185443</v>
      </c>
      <c r="S73" s="8">
        <f t="shared" si="27"/>
        <v>522.80838636156443</v>
      </c>
      <c r="T73" s="8">
        <f t="shared" si="27"/>
        <v>513.66910663780891</v>
      </c>
      <c r="U73" s="8">
        <f t="shared" si="27"/>
        <v>305.81367019513976</v>
      </c>
      <c r="V73" s="8">
        <f t="shared" si="27"/>
        <v>532.19429932990079</v>
      </c>
      <c r="W73" s="8">
        <f t="shared" si="27"/>
        <v>219.27586130752852</v>
      </c>
      <c r="X73" s="8">
        <f t="shared" si="27"/>
        <v>254.44089376903204</v>
      </c>
      <c r="Y73" s="8">
        <f t="shared" si="27"/>
        <v>245.17906832818747</v>
      </c>
      <c r="Z73" s="8">
        <f t="shared" si="27"/>
        <v>293.98872193683945</v>
      </c>
      <c r="AA73" s="8">
        <f t="shared" si="27"/>
        <v>288.17864373605431</v>
      </c>
      <c r="AB73" s="8">
        <f t="shared" si="27"/>
        <v>226.56655659488621</v>
      </c>
      <c r="AC73" s="8">
        <f t="shared" si="17"/>
        <v>264.00597235995258</v>
      </c>
      <c r="AD73" s="8">
        <f t="shared" si="17"/>
        <v>351.27340737147705</v>
      </c>
      <c r="AE73" s="8">
        <f t="shared" si="17"/>
        <v>282.13466886892888</v>
      </c>
      <c r="AF73" s="8">
        <f t="shared" si="17"/>
        <v>549.23693805868891</v>
      </c>
      <c r="AG73" s="8">
        <f t="shared" si="17"/>
        <v>432.9076561156964</v>
      </c>
      <c r="AH73" s="8">
        <f t="shared" si="17"/>
        <v>408.11956907773447</v>
      </c>
      <c r="AI73" s="8">
        <f t="shared" ref="O73:AS81" si="28">+$C73*AI$5</f>
        <v>418.36782380706802</v>
      </c>
      <c r="AJ73" s="8">
        <f t="shared" si="28"/>
        <v>444.67250387184822</v>
      </c>
      <c r="AK73" s="8">
        <f t="shared" si="28"/>
        <v>560.38748336708375</v>
      </c>
      <c r="AL73" s="8">
        <f t="shared" si="28"/>
        <v>578.58265566125795</v>
      </c>
      <c r="AM73" s="8">
        <f t="shared" si="28"/>
        <v>516.30098743642407</v>
      </c>
      <c r="AN73" s="8">
        <f t="shared" si="28"/>
        <v>236.55806663427859</v>
      </c>
      <c r="AO73" s="8">
        <f t="shared" si="28"/>
        <v>463.04851422261254</v>
      </c>
      <c r="AP73" s="8">
        <f t="shared" si="28"/>
        <v>459.515923802364</v>
      </c>
      <c r="AQ73" s="8">
        <f t="shared" si="28"/>
        <v>396.30688818254225</v>
      </c>
      <c r="AR73" s="8">
        <f t="shared" si="28"/>
        <v>214.59672693569789</v>
      </c>
      <c r="AS73" s="8">
        <f t="shared" si="28"/>
        <v>631.45653388985602</v>
      </c>
    </row>
    <row r="74" spans="1:45" x14ac:dyDescent="0.25">
      <c r="A74" t="s">
        <v>203</v>
      </c>
      <c r="B74" t="s">
        <v>204</v>
      </c>
      <c r="C74" s="8">
        <v>1087.6320000000003</v>
      </c>
      <c r="D74" s="8">
        <f t="shared" si="18"/>
        <v>765.21407479623042</v>
      </c>
      <c r="E74" s="8">
        <f t="shared" si="19"/>
        <v>831.81522897870491</v>
      </c>
      <c r="F74" s="8">
        <f t="shared" si="20"/>
        <v>400.96379355466098</v>
      </c>
      <c r="G74" s="8">
        <f t="shared" si="21"/>
        <v>855.61123986485109</v>
      </c>
      <c r="H74" s="8">
        <f t="shared" si="22"/>
        <v>790.88584034808332</v>
      </c>
      <c r="I74" s="8">
        <f t="shared" si="23"/>
        <v>840.51112643572151</v>
      </c>
      <c r="J74" s="8">
        <f t="shared" si="24"/>
        <v>284.56220059066754</v>
      </c>
      <c r="K74" s="8">
        <f t="shared" si="25"/>
        <v>613.21756587170364</v>
      </c>
      <c r="L74" s="8">
        <f t="shared" si="26"/>
        <v>756.14226465138063</v>
      </c>
      <c r="M74" s="8">
        <f t="shared" si="27"/>
        <v>835.7319591699287</v>
      </c>
      <c r="N74" s="8">
        <f t="shared" si="27"/>
        <v>879.31285042743093</v>
      </c>
      <c r="O74" s="8">
        <f t="shared" si="28"/>
        <v>532.91690013923551</v>
      </c>
      <c r="P74" s="8">
        <f t="shared" si="28"/>
        <v>613.29724145184139</v>
      </c>
      <c r="Q74" s="8">
        <f t="shared" si="28"/>
        <v>507.06986698175967</v>
      </c>
      <c r="R74" s="8">
        <f t="shared" si="28"/>
        <v>836.94935364238438</v>
      </c>
      <c r="S74" s="8">
        <f t="shared" si="28"/>
        <v>772.57737806545742</v>
      </c>
      <c r="T74" s="8">
        <f t="shared" si="28"/>
        <v>759.07185491284542</v>
      </c>
      <c r="U74" s="8">
        <f t="shared" si="28"/>
        <v>451.91456307768436</v>
      </c>
      <c r="V74" s="8">
        <f t="shared" si="28"/>
        <v>786.4473622145124</v>
      </c>
      <c r="W74" s="8">
        <f t="shared" si="28"/>
        <v>324.03376537433007</v>
      </c>
      <c r="X74" s="8">
        <f t="shared" si="28"/>
        <v>375.99870948658156</v>
      </c>
      <c r="Y74" s="8">
        <f t="shared" si="28"/>
        <v>362.31209503690621</v>
      </c>
      <c r="Z74" s="8">
        <f t="shared" si="28"/>
        <v>434.44030719449876</v>
      </c>
      <c r="AA74" s="8">
        <f t="shared" si="28"/>
        <v>425.85449430431777</v>
      </c>
      <c r="AB74" s="8">
        <f t="shared" si="28"/>
        <v>334.80755247552923</v>
      </c>
      <c r="AC74" s="8">
        <f t="shared" si="28"/>
        <v>390.13345470402498</v>
      </c>
      <c r="AD74" s="8">
        <f t="shared" si="28"/>
        <v>519.09245362313243</v>
      </c>
      <c r="AE74" s="8">
        <f t="shared" si="28"/>
        <v>416.92304183004933</v>
      </c>
      <c r="AF74" s="8">
        <f t="shared" si="28"/>
        <v>811.63203309562948</v>
      </c>
      <c r="AG74" s="8">
        <f t="shared" si="28"/>
        <v>639.7270407881806</v>
      </c>
      <c r="AH74" s="8">
        <f t="shared" si="28"/>
        <v>603.0965738893525</v>
      </c>
      <c r="AI74" s="8">
        <f t="shared" si="28"/>
        <v>618.24087909768514</v>
      </c>
      <c r="AJ74" s="8">
        <f t="shared" si="28"/>
        <v>657.11248346641082</v>
      </c>
      <c r="AK74" s="8">
        <f t="shared" si="28"/>
        <v>828.10969352168479</v>
      </c>
      <c r="AL74" s="8">
        <f t="shared" si="28"/>
        <v>854.9975148940847</v>
      </c>
      <c r="AM74" s="8">
        <f t="shared" si="28"/>
        <v>762.96110309596213</v>
      </c>
      <c r="AN74" s="8">
        <f t="shared" si="28"/>
        <v>349.57245455154526</v>
      </c>
      <c r="AO74" s="8">
        <f t="shared" si="28"/>
        <v>684.26753733786677</v>
      </c>
      <c r="AP74" s="8">
        <f t="shared" si="28"/>
        <v>679.04727018865674</v>
      </c>
      <c r="AQ74" s="8">
        <f t="shared" si="28"/>
        <v>585.640446038297</v>
      </c>
      <c r="AR74" s="8">
        <f t="shared" si="28"/>
        <v>317.11919885453284</v>
      </c>
      <c r="AS74" s="8">
        <f t="shared" si="28"/>
        <v>933.13161387877847</v>
      </c>
    </row>
    <row r="75" spans="1:45" x14ac:dyDescent="0.25">
      <c r="A75" t="s">
        <v>46</v>
      </c>
      <c r="B75" t="s">
        <v>47</v>
      </c>
      <c r="C75" s="8">
        <v>89.544000000000011</v>
      </c>
      <c r="D75" s="8">
        <f t="shared" si="18"/>
        <v>62.999552342661531</v>
      </c>
      <c r="E75" s="8">
        <f t="shared" si="19"/>
        <v>68.48277989583714</v>
      </c>
      <c r="F75" s="8">
        <f t="shared" si="20"/>
        <v>33.011075372974091</v>
      </c>
      <c r="G75" s="8">
        <f t="shared" si="21"/>
        <v>70.441889225821072</v>
      </c>
      <c r="H75" s="8">
        <f t="shared" si="22"/>
        <v>65.11309127363738</v>
      </c>
      <c r="I75" s="8">
        <f t="shared" si="23"/>
        <v>69.198707196515215</v>
      </c>
      <c r="J75" s="8">
        <f t="shared" si="24"/>
        <v>23.427811695215595</v>
      </c>
      <c r="K75" s="8">
        <f t="shared" si="25"/>
        <v>50.485783535622183</v>
      </c>
      <c r="L75" s="8">
        <f t="shared" si="26"/>
        <v>62.252676407041363</v>
      </c>
      <c r="M75" s="8">
        <f t="shared" si="27"/>
        <v>68.805241618407777</v>
      </c>
      <c r="N75" s="8">
        <f t="shared" si="27"/>
        <v>72.393226641615783</v>
      </c>
      <c r="O75" s="8">
        <f t="shared" si="28"/>
        <v>43.874684549615772</v>
      </c>
      <c r="P75" s="8">
        <f t="shared" si="28"/>
        <v>50.492343171737936</v>
      </c>
      <c r="Q75" s="8">
        <f t="shared" si="28"/>
        <v>41.746715956329609</v>
      </c>
      <c r="R75" s="8">
        <f t="shared" si="28"/>
        <v>68.9054688741722</v>
      </c>
      <c r="S75" s="8">
        <f t="shared" si="28"/>
        <v>63.605768073662148</v>
      </c>
      <c r="T75" s="8">
        <f t="shared" si="28"/>
        <v>62.493867573145899</v>
      </c>
      <c r="U75" s="8">
        <f t="shared" si="28"/>
        <v>37.205817442138667</v>
      </c>
      <c r="V75" s="8">
        <f t="shared" si="28"/>
        <v>64.747674399186749</v>
      </c>
      <c r="W75" s="8">
        <f t="shared" si="28"/>
        <v>26.677478675396646</v>
      </c>
      <c r="X75" s="8">
        <f t="shared" si="28"/>
        <v>30.955717046084022</v>
      </c>
      <c r="Y75" s="8">
        <f t="shared" si="28"/>
        <v>29.828907422717172</v>
      </c>
      <c r="Z75" s="8">
        <f t="shared" si="28"/>
        <v>35.767173885490855</v>
      </c>
      <c r="AA75" s="8">
        <f t="shared" si="28"/>
        <v>35.060309772042224</v>
      </c>
      <c r="AB75" s="8">
        <f t="shared" si="28"/>
        <v>27.564477211840757</v>
      </c>
      <c r="AC75" s="8">
        <f t="shared" si="28"/>
        <v>32.119420969608477</v>
      </c>
      <c r="AD75" s="8">
        <f t="shared" si="28"/>
        <v>42.736527306322138</v>
      </c>
      <c r="AE75" s="8">
        <f t="shared" si="28"/>
        <v>34.324989387614494</v>
      </c>
      <c r="AF75" s="8">
        <f t="shared" si="28"/>
        <v>66.821111158475517</v>
      </c>
      <c r="AG75" s="8">
        <f t="shared" si="28"/>
        <v>52.668290506657435</v>
      </c>
      <c r="AH75" s="8">
        <f t="shared" si="28"/>
        <v>49.652529175629418</v>
      </c>
      <c r="AI75" s="8">
        <f t="shared" si="28"/>
        <v>50.899349483945961</v>
      </c>
      <c r="AJ75" s="8">
        <f t="shared" si="28"/>
        <v>54.099622132776794</v>
      </c>
      <c r="AK75" s="8">
        <f t="shared" si="28"/>
        <v>68.177705691544318</v>
      </c>
      <c r="AL75" s="8">
        <f t="shared" si="28"/>
        <v>70.391361667986885</v>
      </c>
      <c r="AM75" s="8">
        <f t="shared" si="28"/>
        <v>62.814066720751889</v>
      </c>
      <c r="AN75" s="8">
        <f t="shared" si="28"/>
        <v>28.780061519303924</v>
      </c>
      <c r="AO75" s="8">
        <f t="shared" si="28"/>
        <v>56.335279178418745</v>
      </c>
      <c r="AP75" s="8">
        <f t="shared" si="28"/>
        <v>55.905498148062094</v>
      </c>
      <c r="AQ75" s="8">
        <f t="shared" si="28"/>
        <v>48.215378087490308</v>
      </c>
      <c r="AR75" s="8">
        <f t="shared" si="28"/>
        <v>26.108207134610129</v>
      </c>
      <c r="AS75" s="8">
        <f t="shared" si="28"/>
        <v>76.82408869283114</v>
      </c>
    </row>
    <row r="76" spans="1:45" x14ac:dyDescent="0.25">
      <c r="A76" t="s">
        <v>430</v>
      </c>
      <c r="B76" t="s">
        <v>431</v>
      </c>
      <c r="C76" s="8">
        <v>285.012</v>
      </c>
      <c r="D76" s="8">
        <f t="shared" si="18"/>
        <v>200.52296538334949</v>
      </c>
      <c r="E76" s="8">
        <f t="shared" si="19"/>
        <v>217.97567747333528</v>
      </c>
      <c r="F76" s="8">
        <f t="shared" si="20"/>
        <v>105.07183746763704</v>
      </c>
      <c r="G76" s="8">
        <f t="shared" si="21"/>
        <v>224.21137912121091</v>
      </c>
      <c r="H76" s="8">
        <f t="shared" si="22"/>
        <v>207.2502051514555</v>
      </c>
      <c r="I76" s="8">
        <f t="shared" si="23"/>
        <v>220.25442168646913</v>
      </c>
      <c r="J76" s="8">
        <f t="shared" si="24"/>
        <v>74.569010395747185</v>
      </c>
      <c r="K76" s="8">
        <f t="shared" si="25"/>
        <v>160.69255491216327</v>
      </c>
      <c r="L76" s="8">
        <f t="shared" si="26"/>
        <v>198.1457139297292</v>
      </c>
      <c r="M76" s="8">
        <f t="shared" si="27"/>
        <v>219.00204954151738</v>
      </c>
      <c r="N76" s="8">
        <f t="shared" si="27"/>
        <v>230.42234333489898</v>
      </c>
      <c r="O76" s="8">
        <f t="shared" si="28"/>
        <v>139.64991057865507</v>
      </c>
      <c r="P76" s="8">
        <f t="shared" si="28"/>
        <v>160.71343375394636</v>
      </c>
      <c r="Q76" s="8">
        <f t="shared" si="28"/>
        <v>132.87674225124422</v>
      </c>
      <c r="R76" s="8">
        <f t="shared" si="28"/>
        <v>219.32106556291393</v>
      </c>
      <c r="S76" s="8">
        <f t="shared" si="28"/>
        <v>202.45250569787584</v>
      </c>
      <c r="T76" s="8">
        <f t="shared" si="28"/>
        <v>198.91340776330583</v>
      </c>
      <c r="U76" s="8">
        <f t="shared" si="28"/>
        <v>118.42339454144135</v>
      </c>
      <c r="V76" s="8">
        <f t="shared" si="28"/>
        <v>206.08710997789927</v>
      </c>
      <c r="W76" s="8">
        <f t="shared" si="28"/>
        <v>84.912462613152726</v>
      </c>
      <c r="X76" s="8">
        <f t="shared" si="28"/>
        <v>98.529782305218646</v>
      </c>
      <c r="Y76" s="8">
        <f t="shared" si="28"/>
        <v>94.943229723526599</v>
      </c>
      <c r="Z76" s="8">
        <f t="shared" si="28"/>
        <v>113.84429736723307</v>
      </c>
      <c r="AA76" s="8">
        <f t="shared" si="28"/>
        <v>111.59440061589046</v>
      </c>
      <c r="AB76" s="8">
        <f t="shared" si="28"/>
        <v>87.735714052322393</v>
      </c>
      <c r="AC76" s="8">
        <f t="shared" si="28"/>
        <v>102.23376674472941</v>
      </c>
      <c r="AD76" s="8">
        <f t="shared" si="28"/>
        <v>136.02723935304971</v>
      </c>
      <c r="AE76" s="8">
        <f t="shared" si="28"/>
        <v>109.25392963618759</v>
      </c>
      <c r="AF76" s="8">
        <f t="shared" si="28"/>
        <v>212.68670746783056</v>
      </c>
      <c r="AG76" s="8">
        <f t="shared" si="28"/>
        <v>167.63931490533645</v>
      </c>
      <c r="AH76" s="8">
        <f t="shared" si="28"/>
        <v>158.04036725413752</v>
      </c>
      <c r="AI76" s="8">
        <f t="shared" si="28"/>
        <v>162.0089050647548</v>
      </c>
      <c r="AJ76" s="8">
        <f t="shared" si="28"/>
        <v>172.19513873969197</v>
      </c>
      <c r="AK76" s="8">
        <f t="shared" si="28"/>
        <v>217.00464860357397</v>
      </c>
      <c r="AL76" s="8">
        <f t="shared" si="28"/>
        <v>224.05055360176308</v>
      </c>
      <c r="AM76" s="8">
        <f t="shared" si="28"/>
        <v>199.93257822092977</v>
      </c>
      <c r="AN76" s="8">
        <f t="shared" si="28"/>
        <v>91.604829957784432</v>
      </c>
      <c r="AO76" s="8">
        <f t="shared" si="28"/>
        <v>179.31107153130841</v>
      </c>
      <c r="AP76" s="8">
        <f t="shared" si="28"/>
        <v>177.94310995907568</v>
      </c>
      <c r="AQ76" s="8">
        <f t="shared" si="28"/>
        <v>153.46602049798742</v>
      </c>
      <c r="AR76" s="8">
        <f t="shared" si="28"/>
        <v>83.100512952844426</v>
      </c>
      <c r="AS76" s="8">
        <f t="shared" si="28"/>
        <v>244.52545303449909</v>
      </c>
    </row>
    <row r="77" spans="1:45" x14ac:dyDescent="0.25">
      <c r="A77" t="s">
        <v>434</v>
      </c>
      <c r="B77" t="s">
        <v>435</v>
      </c>
      <c r="C77" s="8">
        <v>222.768</v>
      </c>
      <c r="D77" s="8">
        <f t="shared" si="18"/>
        <v>156.73059363296281</v>
      </c>
      <c r="E77" s="8">
        <f t="shared" si="19"/>
        <v>170.37179388720457</v>
      </c>
      <c r="F77" s="8">
        <f t="shared" si="20"/>
        <v>82.125114342520902</v>
      </c>
      <c r="G77" s="8">
        <f t="shared" si="21"/>
        <v>175.24567563496944</v>
      </c>
      <c r="H77" s="8">
        <f t="shared" si="22"/>
        <v>161.98866609539053</v>
      </c>
      <c r="I77" s="8">
        <f t="shared" si="23"/>
        <v>172.15288131815979</v>
      </c>
      <c r="J77" s="8">
        <f t="shared" si="24"/>
        <v>58.28382421736562</v>
      </c>
      <c r="K77" s="8">
        <f t="shared" si="25"/>
        <v>125.59877855203567</v>
      </c>
      <c r="L77" s="8">
        <f t="shared" si="26"/>
        <v>154.87251203702971</v>
      </c>
      <c r="M77" s="8">
        <f t="shared" si="27"/>
        <v>171.17401573359979</v>
      </c>
      <c r="N77" s="8">
        <f t="shared" si="27"/>
        <v>180.10022237670267</v>
      </c>
      <c r="O77" s="8">
        <f t="shared" si="28"/>
        <v>109.15165424538557</v>
      </c>
      <c r="P77" s="8">
        <f t="shared" si="28"/>
        <v>125.61509764676266</v>
      </c>
      <c r="Q77" s="8">
        <f t="shared" si="28"/>
        <v>103.85768359867365</v>
      </c>
      <c r="R77" s="8">
        <f t="shared" si="28"/>
        <v>171.42336158940398</v>
      </c>
      <c r="S77" s="8">
        <f t="shared" si="28"/>
        <v>158.23874008569607</v>
      </c>
      <c r="T77" s="8">
        <f t="shared" si="28"/>
        <v>155.47254859660686</v>
      </c>
      <c r="U77" s="8">
        <f t="shared" si="28"/>
        <v>92.560814124344972</v>
      </c>
      <c r="V77" s="8">
        <f t="shared" si="28"/>
        <v>161.07958021261092</v>
      </c>
      <c r="W77" s="8">
        <f t="shared" si="28"/>
        <v>66.368361582694092</v>
      </c>
      <c r="X77" s="8">
        <f t="shared" si="28"/>
        <v>77.011783870745603</v>
      </c>
      <c r="Y77" s="8">
        <f t="shared" si="28"/>
        <v>74.208501393101244</v>
      </c>
      <c r="Z77" s="8">
        <f t="shared" si="28"/>
        <v>88.981749666343092</v>
      </c>
      <c r="AA77" s="8">
        <f t="shared" si="28"/>
        <v>87.22320967678796</v>
      </c>
      <c r="AB77" s="8">
        <f t="shared" si="28"/>
        <v>68.575040868481878</v>
      </c>
      <c r="AC77" s="8">
        <f t="shared" si="28"/>
        <v>79.90685216829425</v>
      </c>
      <c r="AD77" s="8">
        <f t="shared" si="28"/>
        <v>106.32014110353312</v>
      </c>
      <c r="AE77" s="8">
        <f t="shared" si="28"/>
        <v>85.393876037479956</v>
      </c>
      <c r="AF77" s="8">
        <f t="shared" si="28"/>
        <v>166.23788629669517</v>
      </c>
      <c r="AG77" s="8">
        <f t="shared" si="28"/>
        <v>131.02843004095263</v>
      </c>
      <c r="AH77" s="8">
        <f t="shared" si="28"/>
        <v>123.52580429059024</v>
      </c>
      <c r="AI77" s="8">
        <f t="shared" si="28"/>
        <v>126.62764993567042</v>
      </c>
      <c r="AJ77" s="8">
        <f t="shared" si="28"/>
        <v>134.58930384251786</v>
      </c>
      <c r="AK77" s="8">
        <f t="shared" si="28"/>
        <v>169.61282879359806</v>
      </c>
      <c r="AL77" s="8">
        <f t="shared" si="28"/>
        <v>175.11997293011368</v>
      </c>
      <c r="AM77" s="8">
        <f t="shared" si="28"/>
        <v>156.26914159796809</v>
      </c>
      <c r="AN77" s="8">
        <f t="shared" si="28"/>
        <v>71.599177438268285</v>
      </c>
      <c r="AO77" s="8">
        <f t="shared" si="28"/>
        <v>140.15118234631001</v>
      </c>
      <c r="AP77" s="8">
        <f t="shared" si="28"/>
        <v>139.08197100249592</v>
      </c>
      <c r="AQ77" s="8">
        <f t="shared" si="28"/>
        <v>119.95045280302465</v>
      </c>
      <c r="AR77" s="8">
        <f t="shared" si="28"/>
        <v>64.952125066591051</v>
      </c>
      <c r="AS77" s="8">
        <f t="shared" si="28"/>
        <v>191.12334260167745</v>
      </c>
    </row>
    <row r="78" spans="1:45" x14ac:dyDescent="0.25">
      <c r="A78" t="s">
        <v>376</v>
      </c>
      <c r="B78" t="s">
        <v>377</v>
      </c>
      <c r="C78" s="8">
        <v>538.35600000000011</v>
      </c>
      <c r="D78" s="8">
        <f t="shared" si="18"/>
        <v>378.76560127966019</v>
      </c>
      <c r="E78" s="8">
        <f t="shared" si="19"/>
        <v>411.73183522741118</v>
      </c>
      <c r="F78" s="8">
        <f t="shared" si="20"/>
        <v>198.46902632775888</v>
      </c>
      <c r="G78" s="8">
        <f t="shared" si="21"/>
        <v>423.5103827845096</v>
      </c>
      <c r="H78" s="8">
        <f t="shared" si="22"/>
        <v>391.47260973052715</v>
      </c>
      <c r="I78" s="8">
        <f t="shared" si="23"/>
        <v>416.03612985221952</v>
      </c>
      <c r="J78" s="8">
        <f t="shared" si="24"/>
        <v>140.85257519196693</v>
      </c>
      <c r="K78" s="8">
        <f t="shared" si="25"/>
        <v>303.53038150075292</v>
      </c>
      <c r="L78" s="8">
        <f t="shared" si="26"/>
        <v>374.27523742282187</v>
      </c>
      <c r="M78" s="8">
        <f t="shared" si="27"/>
        <v>413.67053802286625</v>
      </c>
      <c r="N78" s="8">
        <f t="shared" si="27"/>
        <v>435.24220407703154</v>
      </c>
      <c r="O78" s="8">
        <f t="shared" si="28"/>
        <v>263.78316442634849</v>
      </c>
      <c r="P78" s="8">
        <f t="shared" si="28"/>
        <v>303.56981931300982</v>
      </c>
      <c r="Q78" s="8">
        <f t="shared" si="28"/>
        <v>250.98940203012802</v>
      </c>
      <c r="R78" s="8">
        <f t="shared" si="28"/>
        <v>414.27312384105971</v>
      </c>
      <c r="S78" s="8">
        <f t="shared" si="28"/>
        <v>382.41028854043219</v>
      </c>
      <c r="T78" s="8">
        <f t="shared" si="28"/>
        <v>375.72532577513329</v>
      </c>
      <c r="U78" s="8">
        <f t="shared" si="28"/>
        <v>223.68863413383372</v>
      </c>
      <c r="V78" s="8">
        <f t="shared" si="28"/>
        <v>389.27565218047647</v>
      </c>
      <c r="W78" s="8">
        <f t="shared" si="28"/>
        <v>160.39020715817742</v>
      </c>
      <c r="X78" s="8">
        <f t="shared" si="28"/>
        <v>186.11181102096859</v>
      </c>
      <c r="Y78" s="8">
        <f t="shared" si="28"/>
        <v>179.33721169999473</v>
      </c>
      <c r="Z78" s="8">
        <f t="shared" si="28"/>
        <v>215.03922836032919</v>
      </c>
      <c r="AA78" s="8">
        <f t="shared" si="28"/>
        <v>210.78942338557093</v>
      </c>
      <c r="AB78" s="8">
        <f t="shared" si="28"/>
        <v>165.72301543216457</v>
      </c>
      <c r="AC78" s="8">
        <f t="shared" si="28"/>
        <v>193.10822607337781</v>
      </c>
      <c r="AD78" s="8">
        <f t="shared" si="28"/>
        <v>256.94034100020508</v>
      </c>
      <c r="AE78" s="8">
        <f t="shared" si="28"/>
        <v>206.36853375724326</v>
      </c>
      <c r="AF78" s="8">
        <f t="shared" si="28"/>
        <v>401.74155855034672</v>
      </c>
      <c r="AG78" s="8">
        <f t="shared" si="28"/>
        <v>316.65203926563555</v>
      </c>
      <c r="AH78" s="8">
        <f t="shared" si="28"/>
        <v>298.52069370225979</v>
      </c>
      <c r="AI78" s="8">
        <f t="shared" si="28"/>
        <v>306.01682067787027</v>
      </c>
      <c r="AJ78" s="8">
        <f t="shared" si="28"/>
        <v>325.25748428608489</v>
      </c>
      <c r="AK78" s="8">
        <f t="shared" si="28"/>
        <v>409.89766958452867</v>
      </c>
      <c r="AL78" s="8">
        <f t="shared" si="28"/>
        <v>423.20660124777481</v>
      </c>
      <c r="AM78" s="8">
        <f t="shared" si="28"/>
        <v>377.650425528423</v>
      </c>
      <c r="AN78" s="8">
        <f t="shared" si="28"/>
        <v>173.03134547581507</v>
      </c>
      <c r="AO78" s="8">
        <f t="shared" si="28"/>
        <v>338.69869067024928</v>
      </c>
      <c r="AP78" s="8">
        <f t="shared" si="28"/>
        <v>336.11476325603189</v>
      </c>
      <c r="AQ78" s="8">
        <f t="shared" si="28"/>
        <v>289.88026094064298</v>
      </c>
      <c r="AR78" s="8">
        <f t="shared" si="28"/>
        <v>156.96763557759505</v>
      </c>
      <c r="AS78" s="8">
        <f t="shared" si="28"/>
        <v>461.88141128738732</v>
      </c>
    </row>
    <row r="79" spans="1:45" x14ac:dyDescent="0.25">
      <c r="A79" t="s">
        <v>368</v>
      </c>
      <c r="B79" t="s">
        <v>369</v>
      </c>
      <c r="C79" s="8">
        <v>520.88400000000001</v>
      </c>
      <c r="D79" s="8">
        <f t="shared" si="18"/>
        <v>366.47300570060423</v>
      </c>
      <c r="E79" s="8">
        <f t="shared" si="19"/>
        <v>398.36934158919894</v>
      </c>
      <c r="F79" s="8">
        <f t="shared" si="20"/>
        <v>192.02784088912978</v>
      </c>
      <c r="G79" s="8">
        <f t="shared" si="21"/>
        <v>409.76562391117858</v>
      </c>
      <c r="H79" s="8">
        <f t="shared" si="22"/>
        <v>378.76761631128079</v>
      </c>
      <c r="I79" s="8">
        <f t="shared" si="23"/>
        <v>402.5339430821677</v>
      </c>
      <c r="J79" s="8">
        <f t="shared" si="24"/>
        <v>136.28129486119315</v>
      </c>
      <c r="K79" s="8">
        <f t="shared" si="25"/>
        <v>293.67949690843636</v>
      </c>
      <c r="L79" s="8">
        <f t="shared" si="26"/>
        <v>362.12837373364306</v>
      </c>
      <c r="M79" s="8">
        <f t="shared" si="27"/>
        <v>400.24512502415246</v>
      </c>
      <c r="N79" s="8">
        <f t="shared" si="27"/>
        <v>421.11669643964302</v>
      </c>
      <c r="O79" s="8">
        <f t="shared" si="28"/>
        <v>255.22225036788686</v>
      </c>
      <c r="P79" s="8">
        <f t="shared" si="28"/>
        <v>293.71765479169505</v>
      </c>
      <c r="Q79" s="8">
        <f t="shared" si="28"/>
        <v>242.8437013557222</v>
      </c>
      <c r="R79" s="8">
        <f t="shared" si="28"/>
        <v>400.8281543046358</v>
      </c>
      <c r="S79" s="8">
        <f t="shared" si="28"/>
        <v>369.99940696508344</v>
      </c>
      <c r="T79" s="8">
        <f t="shared" si="28"/>
        <v>363.53140039500721</v>
      </c>
      <c r="U79" s="8">
        <f t="shared" si="28"/>
        <v>216.42896243780663</v>
      </c>
      <c r="V79" s="8">
        <f t="shared" si="28"/>
        <v>376.64195961478146</v>
      </c>
      <c r="W79" s="8">
        <f t="shared" si="28"/>
        <v>155.18484546541706</v>
      </c>
      <c r="X79" s="8">
        <f t="shared" si="28"/>
        <v>180.0716711095375</v>
      </c>
      <c r="Y79" s="8">
        <f t="shared" si="28"/>
        <v>173.51693708092793</v>
      </c>
      <c r="Z79" s="8">
        <f t="shared" si="28"/>
        <v>208.06026760218458</v>
      </c>
      <c r="AA79" s="8">
        <f t="shared" si="28"/>
        <v>203.94838733248949</v>
      </c>
      <c r="AB79" s="8">
        <f t="shared" si="28"/>
        <v>160.34458085424438</v>
      </c>
      <c r="AC79" s="8">
        <f t="shared" si="28"/>
        <v>186.84102198174685</v>
      </c>
      <c r="AD79" s="8">
        <f t="shared" si="28"/>
        <v>248.6015064038495</v>
      </c>
      <c r="AE79" s="8">
        <f t="shared" si="28"/>
        <v>199.67097485234285</v>
      </c>
      <c r="AF79" s="8">
        <f t="shared" si="28"/>
        <v>388.70329295844897</v>
      </c>
      <c r="AG79" s="8">
        <f t="shared" si="28"/>
        <v>306.37529965458037</v>
      </c>
      <c r="AH79" s="8">
        <f t="shared" si="28"/>
        <v>288.83239532652721</v>
      </c>
      <c r="AI79" s="8">
        <f t="shared" si="28"/>
        <v>296.0852402907588</v>
      </c>
      <c r="AJ79" s="8">
        <f t="shared" si="28"/>
        <v>314.70146045529913</v>
      </c>
      <c r="AK79" s="8">
        <f t="shared" si="28"/>
        <v>396.59470262032482</v>
      </c>
      <c r="AL79" s="8">
        <f t="shared" si="28"/>
        <v>409.47170141011878</v>
      </c>
      <c r="AM79" s="8">
        <f t="shared" si="28"/>
        <v>365.39402226583718</v>
      </c>
      <c r="AN79" s="8">
        <f t="shared" si="28"/>
        <v>167.41572371595086</v>
      </c>
      <c r="AO79" s="8">
        <f t="shared" si="28"/>
        <v>327.7064410744602</v>
      </c>
      <c r="AP79" s="8">
        <f t="shared" si="28"/>
        <v>325.20637337348313</v>
      </c>
      <c r="AQ79" s="8">
        <f t="shared" si="28"/>
        <v>280.4723822894253</v>
      </c>
      <c r="AR79" s="8">
        <f t="shared" si="28"/>
        <v>151.87335125864672</v>
      </c>
      <c r="AS79" s="8">
        <f t="shared" si="28"/>
        <v>446.89134520098116</v>
      </c>
    </row>
    <row r="80" spans="1:45" x14ac:dyDescent="0.25">
      <c r="A80" t="s">
        <v>24</v>
      </c>
      <c r="B80" t="s">
        <v>25</v>
      </c>
      <c r="C80" s="8">
        <v>298.11600000000004</v>
      </c>
      <c r="D80" s="8">
        <f t="shared" si="18"/>
        <v>209.74241206764145</v>
      </c>
      <c r="E80" s="8">
        <f t="shared" si="19"/>
        <v>227.99754770199439</v>
      </c>
      <c r="F80" s="8">
        <f t="shared" si="20"/>
        <v>109.90272654660887</v>
      </c>
      <c r="G80" s="8">
        <f t="shared" si="21"/>
        <v>234.51994827620916</v>
      </c>
      <c r="H80" s="8">
        <f t="shared" si="22"/>
        <v>216.77895021589029</v>
      </c>
      <c r="I80" s="8">
        <f t="shared" si="23"/>
        <v>230.38106176400797</v>
      </c>
      <c r="J80" s="8">
        <f t="shared" si="24"/>
        <v>77.997470643827526</v>
      </c>
      <c r="K80" s="8">
        <f t="shared" si="25"/>
        <v>168.08071835640069</v>
      </c>
      <c r="L80" s="8">
        <f t="shared" si="26"/>
        <v>207.25586169661332</v>
      </c>
      <c r="M80" s="8">
        <f t="shared" si="27"/>
        <v>229.0711092905527</v>
      </c>
      <c r="N80" s="8">
        <f t="shared" si="27"/>
        <v>241.01647406294038</v>
      </c>
      <c r="O80" s="8">
        <f t="shared" si="28"/>
        <v>146.07059612250129</v>
      </c>
      <c r="P80" s="8">
        <f t="shared" si="28"/>
        <v>168.1025571449324</v>
      </c>
      <c r="Q80" s="8">
        <f t="shared" si="28"/>
        <v>138.98601775704856</v>
      </c>
      <c r="R80" s="8">
        <f t="shared" si="28"/>
        <v>229.40479271523185</v>
      </c>
      <c r="S80" s="8">
        <f t="shared" si="28"/>
        <v>211.7606668793874</v>
      </c>
      <c r="T80" s="8">
        <f t="shared" si="28"/>
        <v>208.05885179840038</v>
      </c>
      <c r="U80" s="8">
        <f t="shared" si="28"/>
        <v>123.86814831346166</v>
      </c>
      <c r="V80" s="8">
        <f t="shared" si="28"/>
        <v>215.56237940217054</v>
      </c>
      <c r="W80" s="8">
        <f t="shared" si="28"/>
        <v>88.816483882722991</v>
      </c>
      <c r="X80" s="8">
        <f t="shared" si="28"/>
        <v>103.05988723879193</v>
      </c>
      <c r="Y80" s="8">
        <f t="shared" si="28"/>
        <v>99.308435687826687</v>
      </c>
      <c r="Z80" s="8">
        <f t="shared" si="28"/>
        <v>119.0785179358415</v>
      </c>
      <c r="AA80" s="8">
        <f t="shared" si="28"/>
        <v>116.72517765570154</v>
      </c>
      <c r="AB80" s="8">
        <f t="shared" si="28"/>
        <v>91.76953998576252</v>
      </c>
      <c r="AC80" s="8">
        <f t="shared" si="28"/>
        <v>106.93416981345261</v>
      </c>
      <c r="AD80" s="8">
        <f t="shared" si="28"/>
        <v>142.28136530031639</v>
      </c>
      <c r="AE80" s="8">
        <f t="shared" si="28"/>
        <v>114.2770988148629</v>
      </c>
      <c r="AF80" s="8">
        <f t="shared" si="28"/>
        <v>222.46540666175383</v>
      </c>
      <c r="AG80" s="8">
        <f t="shared" si="28"/>
        <v>175.3468696136278</v>
      </c>
      <c r="AH80" s="8">
        <f t="shared" si="28"/>
        <v>165.30659103593698</v>
      </c>
      <c r="AI80" s="8">
        <f t="shared" si="28"/>
        <v>169.4575903550884</v>
      </c>
      <c r="AJ80" s="8">
        <f t="shared" si="28"/>
        <v>180.11215661278126</v>
      </c>
      <c r="AK80" s="8">
        <f t="shared" si="28"/>
        <v>226.98187382672683</v>
      </c>
      <c r="AL80" s="8">
        <f t="shared" si="28"/>
        <v>234.35172848000511</v>
      </c>
      <c r="AM80" s="8">
        <f t="shared" si="28"/>
        <v>209.12488066786909</v>
      </c>
      <c r="AN80" s="8">
        <f t="shared" si="28"/>
        <v>95.816546277682576</v>
      </c>
      <c r="AO80" s="8">
        <f t="shared" si="28"/>
        <v>187.55525872815019</v>
      </c>
      <c r="AP80" s="8">
        <f t="shared" si="28"/>
        <v>186.12440237098721</v>
      </c>
      <c r="AQ80" s="8">
        <f t="shared" si="28"/>
        <v>160.52192948640067</v>
      </c>
      <c r="AR80" s="8">
        <f t="shared" si="28"/>
        <v>86.92122619205567</v>
      </c>
      <c r="AS80" s="8">
        <f t="shared" si="28"/>
        <v>255.76800259930371</v>
      </c>
    </row>
    <row r="81" spans="1:45" x14ac:dyDescent="0.25">
      <c r="A81" t="s">
        <v>173</v>
      </c>
      <c r="B81" t="s">
        <v>25</v>
      </c>
      <c r="C81" s="8">
        <v>506.68800000000005</v>
      </c>
      <c r="D81" s="8">
        <f t="shared" si="18"/>
        <v>356.48527179262135</v>
      </c>
      <c r="E81" s="8">
        <f t="shared" si="19"/>
        <v>387.51231550815163</v>
      </c>
      <c r="F81" s="8">
        <f t="shared" si="20"/>
        <v>186.79437772024366</v>
      </c>
      <c r="G81" s="8">
        <f t="shared" si="21"/>
        <v>398.59800732659721</v>
      </c>
      <c r="H81" s="8">
        <f t="shared" si="22"/>
        <v>368.44480915814319</v>
      </c>
      <c r="I81" s="8">
        <f t="shared" si="23"/>
        <v>391.56341633150072</v>
      </c>
      <c r="J81" s="8">
        <f t="shared" si="24"/>
        <v>132.56712959243947</v>
      </c>
      <c r="K81" s="8">
        <f t="shared" si="25"/>
        <v>285.67565317717919</v>
      </c>
      <c r="L81" s="8">
        <f t="shared" si="26"/>
        <v>352.2590469861853</v>
      </c>
      <c r="M81" s="8">
        <f t="shared" si="27"/>
        <v>389.33697696269763</v>
      </c>
      <c r="N81" s="8">
        <f t="shared" si="27"/>
        <v>409.6397214842649</v>
      </c>
      <c r="O81" s="8">
        <f t="shared" si="28"/>
        <v>248.26650769538679</v>
      </c>
      <c r="P81" s="8">
        <f t="shared" si="28"/>
        <v>285.71277111812685</v>
      </c>
      <c r="Q81" s="8">
        <f t="shared" si="28"/>
        <v>236.22531955776753</v>
      </c>
      <c r="R81" s="8">
        <f t="shared" si="28"/>
        <v>389.90411655629146</v>
      </c>
      <c r="S81" s="8">
        <f t="shared" si="28"/>
        <v>359.9155656851126</v>
      </c>
      <c r="T81" s="8">
        <f t="shared" si="28"/>
        <v>353.6238360236548</v>
      </c>
      <c r="U81" s="8">
        <f t="shared" si="28"/>
        <v>210.53047918478464</v>
      </c>
      <c r="V81" s="8">
        <f t="shared" si="28"/>
        <v>366.37708440515428</v>
      </c>
      <c r="W81" s="8">
        <f t="shared" si="28"/>
        <v>150.95548909004933</v>
      </c>
      <c r="X81" s="8">
        <f t="shared" si="28"/>
        <v>175.16405743149983</v>
      </c>
      <c r="Y81" s="8">
        <f t="shared" si="28"/>
        <v>168.7879639529362</v>
      </c>
      <c r="Z81" s="8">
        <f t="shared" si="28"/>
        <v>202.38986198619216</v>
      </c>
      <c r="AA81" s="8">
        <f t="shared" si="28"/>
        <v>198.39004553936084</v>
      </c>
      <c r="AB81" s="8">
        <f t="shared" si="28"/>
        <v>155.97460275968427</v>
      </c>
      <c r="AC81" s="8">
        <f t="shared" si="28"/>
        <v>181.74891865729674</v>
      </c>
      <c r="AD81" s="8">
        <f t="shared" si="28"/>
        <v>241.82620329431063</v>
      </c>
      <c r="AE81" s="8">
        <f t="shared" si="28"/>
        <v>194.2292082421113</v>
      </c>
      <c r="AF81" s="8">
        <f t="shared" si="28"/>
        <v>378.10970216503216</v>
      </c>
      <c r="AG81" s="8">
        <f t="shared" si="28"/>
        <v>298.02544872059815</v>
      </c>
      <c r="AH81" s="8">
        <f t="shared" ref="O81:AS89" si="29">+$C81*AH$5</f>
        <v>280.96065289624448</v>
      </c>
      <c r="AI81" s="8">
        <f t="shared" si="29"/>
        <v>288.01583122623077</v>
      </c>
      <c r="AJ81" s="8">
        <f t="shared" si="29"/>
        <v>306.12469109278572</v>
      </c>
      <c r="AK81" s="8">
        <f t="shared" si="29"/>
        <v>385.78604196190929</v>
      </c>
      <c r="AL81" s="8">
        <f t="shared" si="29"/>
        <v>398.31209529202329</v>
      </c>
      <c r="AM81" s="8">
        <f t="shared" si="29"/>
        <v>355.43569461498629</v>
      </c>
      <c r="AN81" s="8">
        <f t="shared" si="29"/>
        <v>162.85303103606122</v>
      </c>
      <c r="AO81" s="8">
        <f t="shared" si="29"/>
        <v>318.77523827788167</v>
      </c>
      <c r="AP81" s="8">
        <f t="shared" si="29"/>
        <v>316.34330659391236</v>
      </c>
      <c r="AQ81" s="8">
        <f t="shared" si="29"/>
        <v>272.82848088531097</v>
      </c>
      <c r="AR81" s="8">
        <f t="shared" si="29"/>
        <v>147.73424524950121</v>
      </c>
      <c r="AS81" s="8">
        <f t="shared" si="29"/>
        <v>434.71191650577623</v>
      </c>
    </row>
    <row r="82" spans="1:45" x14ac:dyDescent="0.25">
      <c r="A82" t="s">
        <v>394</v>
      </c>
      <c r="B82" t="s">
        <v>395</v>
      </c>
      <c r="C82" s="8">
        <v>479.38800000000003</v>
      </c>
      <c r="D82" s="8">
        <f t="shared" si="18"/>
        <v>337.27809120034647</v>
      </c>
      <c r="E82" s="8">
        <f t="shared" si="19"/>
        <v>366.63341919844515</v>
      </c>
      <c r="F82" s="8">
        <f t="shared" si="20"/>
        <v>176.73002547238568</v>
      </c>
      <c r="G82" s="8">
        <f t="shared" si="21"/>
        <v>377.12182158701762</v>
      </c>
      <c r="H82" s="8">
        <f t="shared" si="22"/>
        <v>348.59325694057083</v>
      </c>
      <c r="I82" s="8">
        <f t="shared" si="23"/>
        <v>370.46624950329482</v>
      </c>
      <c r="J82" s="8">
        <f t="shared" si="24"/>
        <v>125.42450407560544</v>
      </c>
      <c r="K82" s="8">
        <f t="shared" si="25"/>
        <v>270.28364600168459</v>
      </c>
      <c r="L82" s="8">
        <f t="shared" si="26"/>
        <v>333.27957247184338</v>
      </c>
      <c r="M82" s="8">
        <f t="shared" si="27"/>
        <v>368.35976915220743</v>
      </c>
      <c r="N82" s="8">
        <f t="shared" si="27"/>
        <v>387.56861580084546</v>
      </c>
      <c r="O82" s="8">
        <f t="shared" si="29"/>
        <v>234.89007947904054</v>
      </c>
      <c r="P82" s="8">
        <f t="shared" si="29"/>
        <v>270.31876405357264</v>
      </c>
      <c r="Q82" s="8">
        <f t="shared" si="29"/>
        <v>223.4976622540085</v>
      </c>
      <c r="R82" s="8">
        <f t="shared" si="29"/>
        <v>368.89635165562919</v>
      </c>
      <c r="S82" s="8">
        <f t="shared" si="29"/>
        <v>340.52356322363028</v>
      </c>
      <c r="T82" s="8">
        <f t="shared" si="29"/>
        <v>334.5708276172079</v>
      </c>
      <c r="U82" s="8">
        <f t="shared" si="29"/>
        <v>199.18724215974237</v>
      </c>
      <c r="V82" s="8">
        <f t="shared" si="29"/>
        <v>346.63693977125587</v>
      </c>
      <c r="W82" s="8">
        <f t="shared" si="29"/>
        <v>142.82211144511132</v>
      </c>
      <c r="X82" s="8">
        <f t="shared" si="29"/>
        <v>165.72633881988884</v>
      </c>
      <c r="Y82" s="8">
        <f t="shared" si="29"/>
        <v>159.69378486064437</v>
      </c>
      <c r="Z82" s="8">
        <f t="shared" si="29"/>
        <v>191.48523580159127</v>
      </c>
      <c r="AA82" s="8">
        <f t="shared" si="29"/>
        <v>187.70092670642114</v>
      </c>
      <c r="AB82" s="8">
        <f t="shared" si="29"/>
        <v>147.57079873168405</v>
      </c>
      <c r="AC82" s="8">
        <f t="shared" si="29"/>
        <v>171.95641226412343</v>
      </c>
      <c r="AD82" s="8">
        <f t="shared" si="29"/>
        <v>228.7967742375051</v>
      </c>
      <c r="AE82" s="8">
        <f t="shared" si="29"/>
        <v>183.76427245320443</v>
      </c>
      <c r="AF82" s="8">
        <f t="shared" si="29"/>
        <v>357.73741217769202</v>
      </c>
      <c r="AG82" s="8">
        <f t="shared" si="29"/>
        <v>281.96804307832451</v>
      </c>
      <c r="AH82" s="8">
        <f t="shared" si="29"/>
        <v>265.82268668416236</v>
      </c>
      <c r="AI82" s="8">
        <f t="shared" si="29"/>
        <v>272.49773687136923</v>
      </c>
      <c r="AJ82" s="8">
        <f t="shared" si="29"/>
        <v>289.63090385718306</v>
      </c>
      <c r="AK82" s="8">
        <f t="shared" si="29"/>
        <v>365.0001560803409</v>
      </c>
      <c r="AL82" s="8">
        <f t="shared" si="29"/>
        <v>376.85131429568582</v>
      </c>
      <c r="AM82" s="8">
        <f t="shared" si="29"/>
        <v>336.28506451719608</v>
      </c>
      <c r="AN82" s="8">
        <f t="shared" si="29"/>
        <v>154.07862203627343</v>
      </c>
      <c r="AO82" s="8">
        <f t="shared" si="29"/>
        <v>301.5998482844613</v>
      </c>
      <c r="AP82" s="8">
        <f t="shared" si="29"/>
        <v>299.29894740242997</v>
      </c>
      <c r="AQ82" s="8">
        <f t="shared" si="29"/>
        <v>258.12867049278344</v>
      </c>
      <c r="AR82" s="8">
        <f t="shared" si="29"/>
        <v>139.77442600114446</v>
      </c>
      <c r="AS82" s="8">
        <f t="shared" si="29"/>
        <v>411.28993824576673</v>
      </c>
    </row>
    <row r="83" spans="1:45" x14ac:dyDescent="0.25">
      <c r="A83" t="s">
        <v>392</v>
      </c>
      <c r="B83" t="s">
        <v>393</v>
      </c>
      <c r="C83" s="8">
        <v>431.34000000000003</v>
      </c>
      <c r="D83" s="8">
        <f t="shared" si="18"/>
        <v>303.47345335794273</v>
      </c>
      <c r="E83" s="8">
        <f t="shared" si="19"/>
        <v>329.88656169336184</v>
      </c>
      <c r="F83" s="8">
        <f t="shared" si="20"/>
        <v>159.01676551615569</v>
      </c>
      <c r="G83" s="8">
        <f t="shared" si="21"/>
        <v>339.32373468535758</v>
      </c>
      <c r="H83" s="8">
        <f t="shared" si="22"/>
        <v>313.65452503764345</v>
      </c>
      <c r="I83" s="8">
        <f t="shared" si="23"/>
        <v>333.33523588565254</v>
      </c>
      <c r="J83" s="8">
        <f t="shared" si="24"/>
        <v>112.85348316597756</v>
      </c>
      <c r="K83" s="8">
        <f t="shared" si="25"/>
        <v>243.19371337281416</v>
      </c>
      <c r="L83" s="8">
        <f t="shared" si="26"/>
        <v>299.87569732660171</v>
      </c>
      <c r="M83" s="8">
        <f t="shared" si="27"/>
        <v>331.43988340574475</v>
      </c>
      <c r="N83" s="8">
        <f t="shared" si="27"/>
        <v>348.72346979802722</v>
      </c>
      <c r="O83" s="8">
        <f t="shared" si="29"/>
        <v>211.34756581827108</v>
      </c>
      <c r="P83" s="8">
        <f t="shared" si="29"/>
        <v>243.22531161995713</v>
      </c>
      <c r="Q83" s="8">
        <f t="shared" si="29"/>
        <v>201.09698539939262</v>
      </c>
      <c r="R83" s="8">
        <f t="shared" si="29"/>
        <v>331.92268543046362</v>
      </c>
      <c r="S83" s="8">
        <f t="shared" si="29"/>
        <v>306.39363889142129</v>
      </c>
      <c r="T83" s="8">
        <f t="shared" si="29"/>
        <v>301.0375328218613</v>
      </c>
      <c r="U83" s="8">
        <f t="shared" si="29"/>
        <v>179.22314499566795</v>
      </c>
      <c r="V83" s="8">
        <f t="shared" si="29"/>
        <v>311.89428521559472</v>
      </c>
      <c r="W83" s="8">
        <f t="shared" si="29"/>
        <v>128.50736679002043</v>
      </c>
      <c r="X83" s="8">
        <f t="shared" si="29"/>
        <v>149.1159540634535</v>
      </c>
      <c r="Y83" s="8">
        <f t="shared" si="29"/>
        <v>143.68802965821075</v>
      </c>
      <c r="Z83" s="8">
        <f t="shared" si="29"/>
        <v>172.29309371669373</v>
      </c>
      <c r="AA83" s="8">
        <f t="shared" si="29"/>
        <v>168.88807756044727</v>
      </c>
      <c r="AB83" s="8">
        <f t="shared" si="29"/>
        <v>132.78010364240365</v>
      </c>
      <c r="AC83" s="8">
        <f t="shared" si="29"/>
        <v>154.72160101213839</v>
      </c>
      <c r="AD83" s="8">
        <f t="shared" si="29"/>
        <v>205.86497909752737</v>
      </c>
      <c r="AE83" s="8">
        <f t="shared" si="29"/>
        <v>165.34598546472836</v>
      </c>
      <c r="AF83" s="8">
        <f t="shared" si="29"/>
        <v>321.88218179997347</v>
      </c>
      <c r="AG83" s="8">
        <f t="shared" si="29"/>
        <v>253.70700914792297</v>
      </c>
      <c r="AH83" s="8">
        <f t="shared" si="29"/>
        <v>239.17986615089779</v>
      </c>
      <c r="AI83" s="8">
        <f t="shared" si="29"/>
        <v>245.18589080681286</v>
      </c>
      <c r="AJ83" s="8">
        <f t="shared" si="29"/>
        <v>260.60183832252233</v>
      </c>
      <c r="AK83" s="8">
        <f t="shared" si="29"/>
        <v>328.41699692878058</v>
      </c>
      <c r="AL83" s="8">
        <f t="shared" si="29"/>
        <v>339.08033974213191</v>
      </c>
      <c r="AM83" s="8">
        <f t="shared" si="29"/>
        <v>302.57995554508534</v>
      </c>
      <c r="AN83" s="8">
        <f t="shared" si="29"/>
        <v>138.63566219664693</v>
      </c>
      <c r="AO83" s="8">
        <f t="shared" si="29"/>
        <v>271.37116189604149</v>
      </c>
      <c r="AP83" s="8">
        <f t="shared" si="29"/>
        <v>269.30087522542107</v>
      </c>
      <c r="AQ83" s="8">
        <f t="shared" si="29"/>
        <v>232.25700420193499</v>
      </c>
      <c r="AR83" s="8">
        <f t="shared" si="29"/>
        <v>125.7651441240366</v>
      </c>
      <c r="AS83" s="8">
        <f t="shared" si="29"/>
        <v>370.06725650815002</v>
      </c>
    </row>
    <row r="84" spans="1:45" x14ac:dyDescent="0.25">
      <c r="A84" t="s">
        <v>360</v>
      </c>
      <c r="B84" t="s">
        <v>361</v>
      </c>
      <c r="C84" s="8">
        <v>425.88000000000005</v>
      </c>
      <c r="D84" s="8">
        <f t="shared" si="18"/>
        <v>299.63201723948777</v>
      </c>
      <c r="E84" s="8">
        <f t="shared" si="19"/>
        <v>325.71078243142057</v>
      </c>
      <c r="F84" s="8">
        <f t="shared" si="20"/>
        <v>157.00389506658411</v>
      </c>
      <c r="G84" s="8">
        <f t="shared" si="21"/>
        <v>335.02849753744164</v>
      </c>
      <c r="H84" s="8">
        <f t="shared" si="22"/>
        <v>309.68421459412895</v>
      </c>
      <c r="I84" s="8">
        <f t="shared" si="23"/>
        <v>329.11580252001136</v>
      </c>
      <c r="J84" s="8">
        <f t="shared" si="24"/>
        <v>111.42495806261076</v>
      </c>
      <c r="K84" s="8">
        <f t="shared" si="25"/>
        <v>240.11531193771526</v>
      </c>
      <c r="L84" s="8">
        <f t="shared" si="26"/>
        <v>296.07980242373333</v>
      </c>
      <c r="M84" s="8">
        <f t="shared" si="27"/>
        <v>327.24444184364671</v>
      </c>
      <c r="N84" s="8">
        <f t="shared" si="27"/>
        <v>344.30924866134336</v>
      </c>
      <c r="O84" s="8">
        <f t="shared" si="29"/>
        <v>208.67228017500184</v>
      </c>
      <c r="P84" s="8">
        <f t="shared" si="29"/>
        <v>240.1465102070463</v>
      </c>
      <c r="Q84" s="8">
        <f t="shared" si="29"/>
        <v>198.5514539386408</v>
      </c>
      <c r="R84" s="8">
        <f t="shared" si="29"/>
        <v>327.7211324503312</v>
      </c>
      <c r="S84" s="8">
        <f t="shared" si="29"/>
        <v>302.51523839912483</v>
      </c>
      <c r="T84" s="8">
        <f t="shared" si="29"/>
        <v>297.22693114057193</v>
      </c>
      <c r="U84" s="8">
        <f t="shared" si="29"/>
        <v>176.95449759065951</v>
      </c>
      <c r="V84" s="8">
        <f t="shared" si="29"/>
        <v>307.94625628881505</v>
      </c>
      <c r="W84" s="8">
        <f t="shared" si="29"/>
        <v>126.88069126103284</v>
      </c>
      <c r="X84" s="8">
        <f t="shared" si="29"/>
        <v>147.22841034113131</v>
      </c>
      <c r="Y84" s="8">
        <f t="shared" si="29"/>
        <v>141.8691938397524</v>
      </c>
      <c r="Z84" s="8">
        <f t="shared" si="29"/>
        <v>170.11216847977357</v>
      </c>
      <c r="AA84" s="8">
        <f t="shared" si="29"/>
        <v>166.75025379385934</v>
      </c>
      <c r="AB84" s="8">
        <f t="shared" si="29"/>
        <v>131.0993428368036</v>
      </c>
      <c r="AC84" s="8">
        <f t="shared" si="29"/>
        <v>152.76309973350374</v>
      </c>
      <c r="AD84" s="8">
        <f t="shared" si="29"/>
        <v>203.25909328616626</v>
      </c>
      <c r="AE84" s="8">
        <f t="shared" si="29"/>
        <v>163.25299830694701</v>
      </c>
      <c r="AF84" s="8">
        <f t="shared" si="29"/>
        <v>317.80772380250551</v>
      </c>
      <c r="AG84" s="8">
        <f t="shared" si="29"/>
        <v>250.49552801946828</v>
      </c>
      <c r="AH84" s="8">
        <f t="shared" si="29"/>
        <v>236.15227290848136</v>
      </c>
      <c r="AI84" s="8">
        <f t="shared" si="29"/>
        <v>242.08227193584054</v>
      </c>
      <c r="AJ84" s="8">
        <f t="shared" si="29"/>
        <v>257.3030808754018</v>
      </c>
      <c r="AK84" s="8">
        <f t="shared" si="29"/>
        <v>324.25981975246691</v>
      </c>
      <c r="AL84" s="8">
        <f t="shared" si="29"/>
        <v>334.78818354286443</v>
      </c>
      <c r="AM84" s="8">
        <f t="shared" si="29"/>
        <v>298.74982952552728</v>
      </c>
      <c r="AN84" s="8">
        <f t="shared" si="29"/>
        <v>136.8807803966894</v>
      </c>
      <c r="AO84" s="8">
        <f t="shared" si="29"/>
        <v>267.93608389735743</v>
      </c>
      <c r="AP84" s="8">
        <f t="shared" si="29"/>
        <v>265.89200338712459</v>
      </c>
      <c r="AQ84" s="8">
        <f t="shared" si="29"/>
        <v>229.3170421234295</v>
      </c>
      <c r="AR84" s="8">
        <f t="shared" si="29"/>
        <v>124.17318027436525</v>
      </c>
      <c r="AS84" s="8">
        <f t="shared" si="29"/>
        <v>365.38286085614811</v>
      </c>
    </row>
    <row r="85" spans="1:45" x14ac:dyDescent="0.25">
      <c r="A85" t="s">
        <v>300</v>
      </c>
      <c r="B85" t="s">
        <v>301</v>
      </c>
      <c r="C85" s="8">
        <v>87.360000000000014</v>
      </c>
      <c r="D85" s="8">
        <f t="shared" si="18"/>
        <v>61.462977895279543</v>
      </c>
      <c r="E85" s="8">
        <f t="shared" si="19"/>
        <v>66.812468191060631</v>
      </c>
      <c r="F85" s="8">
        <f t="shared" si="20"/>
        <v>32.205927193145456</v>
      </c>
      <c r="G85" s="8">
        <f t="shared" si="21"/>
        <v>68.723794366654701</v>
      </c>
      <c r="H85" s="8">
        <f t="shared" si="22"/>
        <v>63.524967096231585</v>
      </c>
      <c r="I85" s="8">
        <f t="shared" si="23"/>
        <v>67.510933850258752</v>
      </c>
      <c r="J85" s="8">
        <f t="shared" si="24"/>
        <v>22.856401653868875</v>
      </c>
      <c r="K85" s="8">
        <f t="shared" si="25"/>
        <v>49.25442296158262</v>
      </c>
      <c r="L85" s="8">
        <f t="shared" si="26"/>
        <v>60.734318445894019</v>
      </c>
      <c r="M85" s="8">
        <f t="shared" si="27"/>
        <v>67.127064993568553</v>
      </c>
      <c r="N85" s="8">
        <f t="shared" si="27"/>
        <v>70.627538186942232</v>
      </c>
      <c r="O85" s="8">
        <f t="shared" si="29"/>
        <v>42.804570292308071</v>
      </c>
      <c r="P85" s="8">
        <f t="shared" si="29"/>
        <v>49.260822606573598</v>
      </c>
      <c r="Q85" s="8">
        <f t="shared" si="29"/>
        <v>40.728503372028889</v>
      </c>
      <c r="R85" s="8">
        <f t="shared" si="29"/>
        <v>67.224847682119218</v>
      </c>
      <c r="S85" s="8">
        <f t="shared" si="29"/>
        <v>62.054407876743561</v>
      </c>
      <c r="T85" s="8">
        <f t="shared" si="29"/>
        <v>60.969626900630146</v>
      </c>
      <c r="U85" s="8">
        <f t="shared" si="29"/>
        <v>36.298358480135285</v>
      </c>
      <c r="V85" s="8">
        <f t="shared" si="29"/>
        <v>63.16846282847488</v>
      </c>
      <c r="W85" s="8">
        <f t="shared" si="29"/>
        <v>26.026808463801608</v>
      </c>
      <c r="X85" s="8">
        <f t="shared" si="29"/>
        <v>30.200699557155144</v>
      </c>
      <c r="Y85" s="8">
        <f t="shared" si="29"/>
        <v>29.101373095333827</v>
      </c>
      <c r="Z85" s="8">
        <f t="shared" si="29"/>
        <v>34.89480379072279</v>
      </c>
      <c r="AA85" s="8">
        <f t="shared" si="29"/>
        <v>34.205180265407044</v>
      </c>
      <c r="AB85" s="8">
        <f t="shared" si="29"/>
        <v>26.89217288960074</v>
      </c>
      <c r="AC85" s="8">
        <f t="shared" si="29"/>
        <v>31.336020458154614</v>
      </c>
      <c r="AD85" s="8">
        <f t="shared" si="29"/>
        <v>41.694172981777697</v>
      </c>
      <c r="AE85" s="8">
        <f t="shared" si="29"/>
        <v>33.48779452450195</v>
      </c>
      <c r="AF85" s="8">
        <f t="shared" si="29"/>
        <v>65.191327959488305</v>
      </c>
      <c r="AG85" s="8">
        <f t="shared" si="29"/>
        <v>51.383698055275545</v>
      </c>
      <c r="AH85" s="8">
        <f t="shared" si="29"/>
        <v>48.441491878662852</v>
      </c>
      <c r="AI85" s="8">
        <f t="shared" si="29"/>
        <v>49.657901935557035</v>
      </c>
      <c r="AJ85" s="8">
        <f t="shared" si="29"/>
        <v>52.780119153928581</v>
      </c>
      <c r="AK85" s="8">
        <f t="shared" si="29"/>
        <v>66.514834821018852</v>
      </c>
      <c r="AL85" s="8">
        <f t="shared" si="29"/>
        <v>68.674499188279881</v>
      </c>
      <c r="AM85" s="8">
        <f t="shared" si="29"/>
        <v>61.282016312928675</v>
      </c>
      <c r="AN85" s="8">
        <f t="shared" si="29"/>
        <v>28.078108799320901</v>
      </c>
      <c r="AO85" s="8">
        <f t="shared" si="29"/>
        <v>54.961247978945117</v>
      </c>
      <c r="AP85" s="8">
        <f t="shared" si="29"/>
        <v>54.541949412743513</v>
      </c>
      <c r="AQ85" s="8">
        <f t="shared" si="29"/>
        <v>47.039393256088104</v>
      </c>
      <c r="AR85" s="8">
        <f t="shared" si="29"/>
        <v>25.471421594741589</v>
      </c>
      <c r="AS85" s="8">
        <f t="shared" si="29"/>
        <v>74.950330432030384</v>
      </c>
    </row>
    <row r="86" spans="1:45" x14ac:dyDescent="0.25">
      <c r="A86" t="s">
        <v>366</v>
      </c>
      <c r="B86" t="s">
        <v>367</v>
      </c>
      <c r="C86" s="8">
        <v>507.78000000000003</v>
      </c>
      <c r="D86" s="8">
        <f t="shared" si="18"/>
        <v>357.25355901631229</v>
      </c>
      <c r="E86" s="8">
        <f t="shared" si="19"/>
        <v>388.34747136053988</v>
      </c>
      <c r="F86" s="8">
        <f t="shared" si="20"/>
        <v>187.19695181015797</v>
      </c>
      <c r="G86" s="8">
        <f t="shared" si="21"/>
        <v>399.45705475618041</v>
      </c>
      <c r="H86" s="8">
        <f t="shared" si="22"/>
        <v>369.23887124684603</v>
      </c>
      <c r="I86" s="8">
        <f t="shared" si="23"/>
        <v>392.40730300462894</v>
      </c>
      <c r="J86" s="8">
        <f t="shared" si="24"/>
        <v>132.85283461311283</v>
      </c>
      <c r="K86" s="8">
        <f t="shared" si="25"/>
        <v>286.29133346419894</v>
      </c>
      <c r="L86" s="8">
        <f t="shared" si="26"/>
        <v>353.01822596675896</v>
      </c>
      <c r="M86" s="8">
        <f t="shared" si="27"/>
        <v>390.1760652751172</v>
      </c>
      <c r="N86" s="8">
        <f t="shared" si="27"/>
        <v>410.52256571160166</v>
      </c>
      <c r="O86" s="8">
        <f t="shared" si="29"/>
        <v>248.80156482404064</v>
      </c>
      <c r="P86" s="8">
        <f t="shared" si="29"/>
        <v>286.32853140070904</v>
      </c>
      <c r="Q86" s="8">
        <f t="shared" si="29"/>
        <v>236.73442584991787</v>
      </c>
      <c r="R86" s="8">
        <f t="shared" si="29"/>
        <v>390.74442715231794</v>
      </c>
      <c r="S86" s="8">
        <f t="shared" si="29"/>
        <v>360.6912457835719</v>
      </c>
      <c r="T86" s="8">
        <f t="shared" si="29"/>
        <v>354.38595635991271</v>
      </c>
      <c r="U86" s="8">
        <f t="shared" si="29"/>
        <v>210.98420866578633</v>
      </c>
      <c r="V86" s="8">
        <f t="shared" si="29"/>
        <v>367.16669019051022</v>
      </c>
      <c r="W86" s="8">
        <f t="shared" si="29"/>
        <v>151.28082419584683</v>
      </c>
      <c r="X86" s="8">
        <f t="shared" si="29"/>
        <v>175.54156617596425</v>
      </c>
      <c r="Y86" s="8">
        <f t="shared" si="29"/>
        <v>169.15173111662787</v>
      </c>
      <c r="Z86" s="8">
        <f t="shared" si="29"/>
        <v>202.82604703357617</v>
      </c>
      <c r="AA86" s="8">
        <f t="shared" si="29"/>
        <v>198.81761029267844</v>
      </c>
      <c r="AB86" s="8">
        <f t="shared" si="29"/>
        <v>156.31075492080427</v>
      </c>
      <c r="AC86" s="8">
        <f t="shared" si="29"/>
        <v>182.14061891302367</v>
      </c>
      <c r="AD86" s="8">
        <f t="shared" si="29"/>
        <v>242.34738045658284</v>
      </c>
      <c r="AE86" s="8">
        <f t="shared" si="29"/>
        <v>194.64780567366756</v>
      </c>
      <c r="AF86" s="8">
        <f t="shared" si="29"/>
        <v>378.92459376452575</v>
      </c>
      <c r="AG86" s="8">
        <f t="shared" si="29"/>
        <v>298.66774494628908</v>
      </c>
      <c r="AH86" s="8">
        <f t="shared" si="29"/>
        <v>281.56617154472775</v>
      </c>
      <c r="AI86" s="8">
        <f t="shared" si="29"/>
        <v>288.63655500042523</v>
      </c>
      <c r="AJ86" s="8">
        <f t="shared" si="29"/>
        <v>306.78444258220981</v>
      </c>
      <c r="AK86" s="8">
        <f t="shared" si="29"/>
        <v>386.61747739717202</v>
      </c>
      <c r="AL86" s="8">
        <f t="shared" si="29"/>
        <v>399.17052653187682</v>
      </c>
      <c r="AM86" s="8">
        <f t="shared" si="29"/>
        <v>356.20171981889791</v>
      </c>
      <c r="AN86" s="8">
        <f t="shared" si="29"/>
        <v>163.20400739605273</v>
      </c>
      <c r="AO86" s="8">
        <f t="shared" si="29"/>
        <v>319.46225387761848</v>
      </c>
      <c r="AP86" s="8">
        <f t="shared" si="29"/>
        <v>317.02508096157163</v>
      </c>
      <c r="AQ86" s="8">
        <f t="shared" si="29"/>
        <v>273.4164733010121</v>
      </c>
      <c r="AR86" s="8">
        <f t="shared" si="29"/>
        <v>148.05263801943548</v>
      </c>
      <c r="AS86" s="8">
        <f t="shared" si="29"/>
        <v>435.6487956361766</v>
      </c>
    </row>
    <row r="87" spans="1:45" x14ac:dyDescent="0.25">
      <c r="A87" t="s">
        <v>374</v>
      </c>
      <c r="B87" t="s">
        <v>375</v>
      </c>
      <c r="C87" s="8">
        <v>656.29200000000014</v>
      </c>
      <c r="D87" s="8">
        <f t="shared" si="18"/>
        <v>461.74062143828763</v>
      </c>
      <c r="E87" s="8">
        <f t="shared" si="19"/>
        <v>501.92866728534301</v>
      </c>
      <c r="F87" s="8">
        <f t="shared" si="20"/>
        <v>241.94702803850527</v>
      </c>
      <c r="G87" s="8">
        <f t="shared" si="21"/>
        <v>516.28750517949345</v>
      </c>
      <c r="H87" s="8">
        <f t="shared" si="22"/>
        <v>477.23131531043981</v>
      </c>
      <c r="I87" s="8">
        <f t="shared" si="23"/>
        <v>507.17589055006886</v>
      </c>
      <c r="J87" s="8">
        <f t="shared" si="24"/>
        <v>171.70871742468992</v>
      </c>
      <c r="K87" s="8">
        <f t="shared" si="25"/>
        <v>370.02385249888948</v>
      </c>
      <c r="L87" s="8">
        <f t="shared" si="26"/>
        <v>456.26656732477886</v>
      </c>
      <c r="M87" s="8">
        <f t="shared" si="27"/>
        <v>504.29207576418383</v>
      </c>
      <c r="N87" s="8">
        <f t="shared" si="27"/>
        <v>530.58938062940354</v>
      </c>
      <c r="O87" s="8">
        <f t="shared" si="29"/>
        <v>321.5693343209644</v>
      </c>
      <c r="P87" s="8">
        <f t="shared" si="29"/>
        <v>370.07192983188418</v>
      </c>
      <c r="Q87" s="8">
        <f t="shared" si="29"/>
        <v>305.97288158236705</v>
      </c>
      <c r="R87" s="8">
        <f t="shared" si="29"/>
        <v>505.02666821192071</v>
      </c>
      <c r="S87" s="8">
        <f t="shared" si="29"/>
        <v>466.18373917403602</v>
      </c>
      <c r="T87" s="8">
        <f t="shared" si="29"/>
        <v>458.03432209098401</v>
      </c>
      <c r="U87" s="8">
        <f t="shared" si="29"/>
        <v>272.69141808201636</v>
      </c>
      <c r="V87" s="8">
        <f t="shared" si="29"/>
        <v>474.55307699891756</v>
      </c>
      <c r="W87" s="8">
        <f t="shared" si="29"/>
        <v>195.52639858430959</v>
      </c>
      <c r="X87" s="8">
        <f t="shared" si="29"/>
        <v>226.88275542312803</v>
      </c>
      <c r="Y87" s="8">
        <f t="shared" si="29"/>
        <v>218.62406537869541</v>
      </c>
      <c r="Z87" s="8">
        <f t="shared" si="29"/>
        <v>262.14721347780494</v>
      </c>
      <c r="AA87" s="8">
        <f t="shared" si="29"/>
        <v>256.96641674387047</v>
      </c>
      <c r="AB87" s="8">
        <f t="shared" si="29"/>
        <v>202.02744883312556</v>
      </c>
      <c r="AC87" s="8">
        <f t="shared" si="29"/>
        <v>235.41185369188653</v>
      </c>
      <c r="AD87" s="8">
        <f t="shared" si="29"/>
        <v>313.22747452560498</v>
      </c>
      <c r="AE87" s="8">
        <f t="shared" si="29"/>
        <v>251.57705636532091</v>
      </c>
      <c r="AF87" s="8">
        <f t="shared" si="29"/>
        <v>489.7498512956559</v>
      </c>
      <c r="AG87" s="8">
        <f t="shared" si="29"/>
        <v>386.02003164025757</v>
      </c>
      <c r="AH87" s="8">
        <f t="shared" si="29"/>
        <v>363.91670773845465</v>
      </c>
      <c r="AI87" s="8">
        <f t="shared" si="29"/>
        <v>373.05498829087225</v>
      </c>
      <c r="AJ87" s="8">
        <f t="shared" si="29"/>
        <v>396.5106451438885</v>
      </c>
      <c r="AK87" s="8">
        <f t="shared" si="29"/>
        <v>499.69269659290416</v>
      </c>
      <c r="AL87" s="8">
        <f t="shared" si="29"/>
        <v>515.91717515195273</v>
      </c>
      <c r="AM87" s="8">
        <f t="shared" si="29"/>
        <v>460.38114755087673</v>
      </c>
      <c r="AN87" s="8">
        <f t="shared" si="29"/>
        <v>210.9367923548983</v>
      </c>
      <c r="AO87" s="8">
        <f t="shared" si="29"/>
        <v>412.89637544182523</v>
      </c>
      <c r="AP87" s="8">
        <f t="shared" si="29"/>
        <v>409.74639496323567</v>
      </c>
      <c r="AQ87" s="8">
        <f t="shared" si="29"/>
        <v>353.3834418363619</v>
      </c>
      <c r="AR87" s="8">
        <f t="shared" si="29"/>
        <v>191.35405473049622</v>
      </c>
      <c r="AS87" s="8">
        <f t="shared" si="29"/>
        <v>563.06435737062839</v>
      </c>
    </row>
    <row r="88" spans="1:45" x14ac:dyDescent="0.25">
      <c r="A88" t="s">
        <v>370</v>
      </c>
      <c r="B88" t="s">
        <v>371</v>
      </c>
      <c r="C88" s="8">
        <v>685.77600000000007</v>
      </c>
      <c r="D88" s="8">
        <f t="shared" si="18"/>
        <v>482.48437647794441</v>
      </c>
      <c r="E88" s="8">
        <f t="shared" si="19"/>
        <v>524.47787529982588</v>
      </c>
      <c r="F88" s="8">
        <f t="shared" si="20"/>
        <v>252.81652846619184</v>
      </c>
      <c r="G88" s="8">
        <f t="shared" si="21"/>
        <v>539.48178577823933</v>
      </c>
      <c r="H88" s="8">
        <f t="shared" si="22"/>
        <v>498.67099170541792</v>
      </c>
      <c r="I88" s="8">
        <f t="shared" si="23"/>
        <v>529.96083072453109</v>
      </c>
      <c r="J88" s="8">
        <f t="shared" si="24"/>
        <v>179.42275298287066</v>
      </c>
      <c r="K88" s="8">
        <f t="shared" si="25"/>
        <v>386.64722024842354</v>
      </c>
      <c r="L88" s="8">
        <f t="shared" si="26"/>
        <v>476.764399800268</v>
      </c>
      <c r="M88" s="8">
        <f t="shared" si="27"/>
        <v>526.9474601995131</v>
      </c>
      <c r="N88" s="8">
        <f t="shared" si="27"/>
        <v>554.42617476749649</v>
      </c>
      <c r="O88" s="8">
        <f t="shared" si="29"/>
        <v>336.01587679461835</v>
      </c>
      <c r="P88" s="8">
        <f t="shared" si="29"/>
        <v>386.69745746160277</v>
      </c>
      <c r="Q88" s="8">
        <f t="shared" si="29"/>
        <v>319.71875147042675</v>
      </c>
      <c r="R88" s="8">
        <f t="shared" si="29"/>
        <v>527.71505430463583</v>
      </c>
      <c r="S88" s="8">
        <f t="shared" si="29"/>
        <v>487.12710183243689</v>
      </c>
      <c r="T88" s="8">
        <f t="shared" si="29"/>
        <v>478.61157116994661</v>
      </c>
      <c r="U88" s="8">
        <f t="shared" si="29"/>
        <v>284.94211406906197</v>
      </c>
      <c r="V88" s="8">
        <f t="shared" si="29"/>
        <v>495.87243320352781</v>
      </c>
      <c r="W88" s="8">
        <f t="shared" si="29"/>
        <v>204.31044644084261</v>
      </c>
      <c r="X88" s="8">
        <f t="shared" si="29"/>
        <v>237.07549152366786</v>
      </c>
      <c r="Y88" s="8">
        <f t="shared" si="29"/>
        <v>228.44577879837053</v>
      </c>
      <c r="Z88" s="8">
        <f t="shared" si="29"/>
        <v>273.92420975717386</v>
      </c>
      <c r="AA88" s="8">
        <f t="shared" si="29"/>
        <v>268.5106650834453</v>
      </c>
      <c r="AB88" s="8">
        <f t="shared" si="29"/>
        <v>211.10355718336578</v>
      </c>
      <c r="AC88" s="8">
        <f t="shared" si="29"/>
        <v>245.98776059651371</v>
      </c>
      <c r="AD88" s="8">
        <f t="shared" si="29"/>
        <v>327.29925790695489</v>
      </c>
      <c r="AE88" s="8">
        <f t="shared" si="29"/>
        <v>262.87918701734026</v>
      </c>
      <c r="AF88" s="8">
        <f t="shared" si="29"/>
        <v>511.75192448198317</v>
      </c>
      <c r="AG88" s="8">
        <f t="shared" si="29"/>
        <v>403.362029733913</v>
      </c>
      <c r="AH88" s="8">
        <f t="shared" si="29"/>
        <v>380.26571124750336</v>
      </c>
      <c r="AI88" s="8">
        <f t="shared" si="29"/>
        <v>389.81453019412271</v>
      </c>
      <c r="AJ88" s="8">
        <f t="shared" si="29"/>
        <v>414.32393535833933</v>
      </c>
      <c r="AK88" s="8">
        <f t="shared" si="29"/>
        <v>522.1414533449979</v>
      </c>
      <c r="AL88" s="8">
        <f t="shared" si="29"/>
        <v>539.09481862799703</v>
      </c>
      <c r="AM88" s="8">
        <f t="shared" si="29"/>
        <v>481.06382805649008</v>
      </c>
      <c r="AN88" s="8">
        <f t="shared" si="29"/>
        <v>220.41315407466908</v>
      </c>
      <c r="AO88" s="8">
        <f t="shared" si="29"/>
        <v>431.44579663471916</v>
      </c>
      <c r="AP88" s="8">
        <f t="shared" si="29"/>
        <v>428.15430289003655</v>
      </c>
      <c r="AQ88" s="8">
        <f t="shared" si="29"/>
        <v>369.25923706029158</v>
      </c>
      <c r="AR88" s="8">
        <f t="shared" si="29"/>
        <v>199.95065951872147</v>
      </c>
      <c r="AS88" s="8">
        <f t="shared" si="29"/>
        <v>588.36009389143851</v>
      </c>
    </row>
    <row r="89" spans="1:45" x14ac:dyDescent="0.25">
      <c r="A89" t="s">
        <v>372</v>
      </c>
      <c r="B89" t="s">
        <v>373</v>
      </c>
      <c r="C89" s="8">
        <v>810.26400000000012</v>
      </c>
      <c r="D89" s="8">
        <f t="shared" si="18"/>
        <v>570.06911997871782</v>
      </c>
      <c r="E89" s="8">
        <f t="shared" si="19"/>
        <v>619.68564247208735</v>
      </c>
      <c r="F89" s="8">
        <f t="shared" si="20"/>
        <v>298.70997471642414</v>
      </c>
      <c r="G89" s="8">
        <f t="shared" si="21"/>
        <v>637.41319275072237</v>
      </c>
      <c r="H89" s="8">
        <f t="shared" si="22"/>
        <v>589.19406981754798</v>
      </c>
      <c r="I89" s="8">
        <f t="shared" si="23"/>
        <v>626.16391146114984</v>
      </c>
      <c r="J89" s="8">
        <f t="shared" si="24"/>
        <v>211.99312533963382</v>
      </c>
      <c r="K89" s="8">
        <f t="shared" si="25"/>
        <v>456.83477296867881</v>
      </c>
      <c r="L89" s="8">
        <f t="shared" si="26"/>
        <v>563.31080358566703</v>
      </c>
      <c r="M89" s="8">
        <f t="shared" si="27"/>
        <v>622.60352781534834</v>
      </c>
      <c r="N89" s="8">
        <f t="shared" si="27"/>
        <v>655.07041668388922</v>
      </c>
      <c r="O89" s="8">
        <f t="shared" si="29"/>
        <v>397.01238946115734</v>
      </c>
      <c r="P89" s="8">
        <f t="shared" si="29"/>
        <v>456.89412967597013</v>
      </c>
      <c r="Q89" s="8">
        <f t="shared" si="29"/>
        <v>377.75686877556791</v>
      </c>
      <c r="R89" s="8">
        <f t="shared" si="29"/>
        <v>623.51046225165578</v>
      </c>
      <c r="S89" s="8">
        <f t="shared" si="29"/>
        <v>575.55463305679655</v>
      </c>
      <c r="T89" s="8">
        <f t="shared" si="29"/>
        <v>565.49328950334461</v>
      </c>
      <c r="U89" s="8">
        <f t="shared" si="29"/>
        <v>336.66727490325479</v>
      </c>
      <c r="V89" s="8">
        <f t="shared" si="29"/>
        <v>585.88749273410451</v>
      </c>
      <c r="W89" s="8">
        <f t="shared" si="29"/>
        <v>241.39864850175991</v>
      </c>
      <c r="X89" s="8">
        <f t="shared" si="29"/>
        <v>280.11148839261398</v>
      </c>
      <c r="Y89" s="8">
        <f t="shared" si="29"/>
        <v>269.91523545922126</v>
      </c>
      <c r="Z89" s="8">
        <f t="shared" si="29"/>
        <v>323.64930515895384</v>
      </c>
      <c r="AA89" s="8">
        <f t="shared" si="29"/>
        <v>317.25304696165034</v>
      </c>
      <c r="AB89" s="8">
        <f t="shared" si="29"/>
        <v>249.42490355104687</v>
      </c>
      <c r="AC89" s="8">
        <f t="shared" si="29"/>
        <v>290.64158974938402</v>
      </c>
      <c r="AD89" s="8">
        <f t="shared" si="29"/>
        <v>386.71345440598816</v>
      </c>
      <c r="AE89" s="8">
        <f t="shared" si="29"/>
        <v>310.59929421475556</v>
      </c>
      <c r="AF89" s="8">
        <f t="shared" si="29"/>
        <v>604.64956682425407</v>
      </c>
      <c r="AG89" s="8">
        <f t="shared" ref="O89:AS97" si="30">+$C89*AG$5</f>
        <v>476.5837994626807</v>
      </c>
      <c r="AH89" s="8">
        <f t="shared" si="30"/>
        <v>449.29483717459794</v>
      </c>
      <c r="AI89" s="8">
        <f t="shared" si="30"/>
        <v>460.5770404522915</v>
      </c>
      <c r="AJ89" s="8">
        <f t="shared" si="30"/>
        <v>489.53560515268759</v>
      </c>
      <c r="AK89" s="8">
        <f t="shared" si="30"/>
        <v>616.92509296494984</v>
      </c>
      <c r="AL89" s="8">
        <f t="shared" si="30"/>
        <v>636.95597997129596</v>
      </c>
      <c r="AM89" s="8">
        <f t="shared" si="30"/>
        <v>568.3907013024135</v>
      </c>
      <c r="AN89" s="8">
        <f t="shared" si="30"/>
        <v>260.42445911370135</v>
      </c>
      <c r="AO89" s="8">
        <f t="shared" si="30"/>
        <v>509.76557500471597</v>
      </c>
      <c r="AP89" s="8">
        <f t="shared" si="30"/>
        <v>505.87658080319608</v>
      </c>
      <c r="AQ89" s="8">
        <f t="shared" si="30"/>
        <v>436.29037245021715</v>
      </c>
      <c r="AR89" s="8">
        <f t="shared" si="30"/>
        <v>236.24743529122824</v>
      </c>
      <c r="AS89" s="8">
        <f t="shared" si="30"/>
        <v>695.16431475708191</v>
      </c>
    </row>
    <row r="90" spans="1:45" x14ac:dyDescent="0.25">
      <c r="A90" t="s">
        <v>65</v>
      </c>
      <c r="B90" t="s">
        <v>66</v>
      </c>
      <c r="C90" s="8">
        <v>699.97199999999998</v>
      </c>
      <c r="D90" s="8">
        <f t="shared" si="18"/>
        <v>492.47211038592724</v>
      </c>
      <c r="E90" s="8">
        <f t="shared" si="19"/>
        <v>535.33490138087325</v>
      </c>
      <c r="F90" s="8">
        <f t="shared" si="20"/>
        <v>258.04999163507796</v>
      </c>
      <c r="G90" s="8">
        <f t="shared" si="21"/>
        <v>550.64940236282064</v>
      </c>
      <c r="H90" s="8">
        <f t="shared" si="22"/>
        <v>508.99379885855546</v>
      </c>
      <c r="I90" s="8">
        <f t="shared" si="23"/>
        <v>540.93135747519807</v>
      </c>
      <c r="J90" s="8">
        <f t="shared" si="24"/>
        <v>183.13691825162431</v>
      </c>
      <c r="K90" s="8">
        <f t="shared" si="25"/>
        <v>394.65106397968066</v>
      </c>
      <c r="L90" s="8">
        <f t="shared" si="26"/>
        <v>486.6337265477257</v>
      </c>
      <c r="M90" s="8">
        <f t="shared" si="27"/>
        <v>537.85560826096798</v>
      </c>
      <c r="N90" s="8">
        <f t="shared" si="27"/>
        <v>565.90314972287456</v>
      </c>
      <c r="O90" s="8">
        <f t="shared" si="30"/>
        <v>342.97161946711839</v>
      </c>
      <c r="P90" s="8">
        <f t="shared" si="30"/>
        <v>394.70234113517091</v>
      </c>
      <c r="Q90" s="8">
        <f t="shared" si="30"/>
        <v>326.33713326838136</v>
      </c>
      <c r="R90" s="8">
        <f t="shared" si="30"/>
        <v>538.63909205298012</v>
      </c>
      <c r="S90" s="8">
        <f t="shared" si="30"/>
        <v>497.21094311240768</v>
      </c>
      <c r="T90" s="8">
        <f t="shared" si="30"/>
        <v>488.51913554129897</v>
      </c>
      <c r="U90" s="8">
        <f t="shared" si="30"/>
        <v>290.84059732208391</v>
      </c>
      <c r="V90" s="8">
        <f t="shared" si="30"/>
        <v>506.13730841315493</v>
      </c>
      <c r="W90" s="8">
        <f t="shared" si="30"/>
        <v>208.53980281621034</v>
      </c>
      <c r="X90" s="8">
        <f t="shared" si="30"/>
        <v>241.98310520170554</v>
      </c>
      <c r="Y90" s="8">
        <f t="shared" si="30"/>
        <v>233.17475192636226</v>
      </c>
      <c r="Z90" s="8">
        <f t="shared" si="30"/>
        <v>279.59461537316628</v>
      </c>
      <c r="AA90" s="8">
        <f t="shared" si="30"/>
        <v>274.06900687657389</v>
      </c>
      <c r="AB90" s="8">
        <f t="shared" si="30"/>
        <v>215.47353527792589</v>
      </c>
      <c r="AC90" s="8">
        <f t="shared" si="30"/>
        <v>251.07986392096379</v>
      </c>
      <c r="AD90" s="8">
        <f t="shared" si="30"/>
        <v>334.07456101649376</v>
      </c>
      <c r="AE90" s="8">
        <f t="shared" si="30"/>
        <v>268.32095362757184</v>
      </c>
      <c r="AF90" s="8">
        <f t="shared" si="30"/>
        <v>522.34551527539998</v>
      </c>
      <c r="AG90" s="8">
        <f t="shared" si="30"/>
        <v>411.71188066789523</v>
      </c>
      <c r="AH90" s="8">
        <f t="shared" si="30"/>
        <v>388.13745367778603</v>
      </c>
      <c r="AI90" s="8">
        <f t="shared" si="30"/>
        <v>397.88393925865068</v>
      </c>
      <c r="AJ90" s="8">
        <f t="shared" si="30"/>
        <v>422.90070472085267</v>
      </c>
      <c r="AK90" s="8">
        <f t="shared" si="30"/>
        <v>532.95011400341343</v>
      </c>
      <c r="AL90" s="8">
        <f t="shared" si="30"/>
        <v>550.25442474609247</v>
      </c>
      <c r="AM90" s="8">
        <f t="shared" si="30"/>
        <v>491.02215570734091</v>
      </c>
      <c r="AN90" s="8">
        <f t="shared" si="30"/>
        <v>224.97584675455869</v>
      </c>
      <c r="AO90" s="8">
        <f t="shared" si="30"/>
        <v>440.37699943129763</v>
      </c>
      <c r="AP90" s="8">
        <f t="shared" si="30"/>
        <v>437.01736966960732</v>
      </c>
      <c r="AQ90" s="8">
        <f t="shared" si="30"/>
        <v>376.90313846440586</v>
      </c>
      <c r="AR90" s="8">
        <f t="shared" si="30"/>
        <v>204.08976552786694</v>
      </c>
      <c r="AS90" s="8">
        <f t="shared" si="30"/>
        <v>600.53952258664333</v>
      </c>
    </row>
    <row r="91" spans="1:45" x14ac:dyDescent="0.25">
      <c r="A91" t="s">
        <v>67</v>
      </c>
      <c r="B91" t="s">
        <v>68</v>
      </c>
      <c r="C91" s="8">
        <v>1035.2160000000001</v>
      </c>
      <c r="D91" s="8">
        <f t="shared" si="18"/>
        <v>728.33628805906255</v>
      </c>
      <c r="E91" s="8">
        <f t="shared" si="19"/>
        <v>791.72774806406846</v>
      </c>
      <c r="F91" s="8">
        <f t="shared" si="20"/>
        <v>381.64023723877369</v>
      </c>
      <c r="G91" s="8">
        <f t="shared" si="21"/>
        <v>814.37696324485819</v>
      </c>
      <c r="H91" s="8">
        <f t="shared" si="22"/>
        <v>752.77086009034429</v>
      </c>
      <c r="I91" s="8">
        <f t="shared" si="23"/>
        <v>800.00456612556616</v>
      </c>
      <c r="J91" s="8">
        <f t="shared" si="24"/>
        <v>270.84835959834618</v>
      </c>
      <c r="K91" s="8">
        <f t="shared" si="25"/>
        <v>583.66491209475407</v>
      </c>
      <c r="L91" s="8">
        <f t="shared" si="26"/>
        <v>719.70167358384413</v>
      </c>
      <c r="M91" s="8">
        <f t="shared" si="27"/>
        <v>795.45572017378743</v>
      </c>
      <c r="N91" s="8">
        <f t="shared" si="27"/>
        <v>836.93632751526536</v>
      </c>
      <c r="O91" s="8">
        <f t="shared" si="30"/>
        <v>507.23415796385063</v>
      </c>
      <c r="P91" s="8">
        <f t="shared" si="30"/>
        <v>583.7407478878971</v>
      </c>
      <c r="Q91" s="8">
        <f t="shared" si="30"/>
        <v>482.63276495854228</v>
      </c>
      <c r="R91" s="8">
        <f t="shared" si="30"/>
        <v>796.6144450331127</v>
      </c>
      <c r="S91" s="8">
        <f t="shared" si="30"/>
        <v>735.34473333941116</v>
      </c>
      <c r="T91" s="8">
        <f t="shared" si="30"/>
        <v>722.4900787724672</v>
      </c>
      <c r="U91" s="8">
        <f t="shared" si="30"/>
        <v>430.13554798960314</v>
      </c>
      <c r="V91" s="8">
        <f t="shared" si="30"/>
        <v>748.54628451742735</v>
      </c>
      <c r="W91" s="8">
        <f t="shared" si="30"/>
        <v>308.41768029604901</v>
      </c>
      <c r="X91" s="8">
        <f t="shared" si="30"/>
        <v>357.87828975228842</v>
      </c>
      <c r="Y91" s="8">
        <f t="shared" si="30"/>
        <v>344.85127117970586</v>
      </c>
      <c r="Z91" s="8">
        <f t="shared" si="30"/>
        <v>413.50342492006502</v>
      </c>
      <c r="AA91" s="8">
        <f t="shared" si="30"/>
        <v>405.33138614507345</v>
      </c>
      <c r="AB91" s="8">
        <f t="shared" si="30"/>
        <v>318.67224874176873</v>
      </c>
      <c r="AC91" s="8">
        <f t="shared" si="30"/>
        <v>371.33184242913217</v>
      </c>
      <c r="AD91" s="8">
        <f t="shared" si="30"/>
        <v>494.07594983406568</v>
      </c>
      <c r="AE91" s="8">
        <f t="shared" si="30"/>
        <v>396.83036511534806</v>
      </c>
      <c r="AF91" s="8">
        <f t="shared" si="30"/>
        <v>772.51723631993639</v>
      </c>
      <c r="AG91" s="8">
        <f t="shared" si="30"/>
        <v>608.89682195501518</v>
      </c>
      <c r="AH91" s="8">
        <f t="shared" si="30"/>
        <v>574.03167876215468</v>
      </c>
      <c r="AI91" s="8">
        <f t="shared" si="30"/>
        <v>588.44613793635085</v>
      </c>
      <c r="AJ91" s="8">
        <f t="shared" si="30"/>
        <v>625.44441197405365</v>
      </c>
      <c r="AK91" s="8">
        <f t="shared" si="30"/>
        <v>788.20079262907336</v>
      </c>
      <c r="AL91" s="8">
        <f t="shared" si="30"/>
        <v>813.79281538111661</v>
      </c>
      <c r="AM91" s="8">
        <f t="shared" si="30"/>
        <v>726.19189330820484</v>
      </c>
      <c r="AN91" s="8">
        <f t="shared" si="30"/>
        <v>332.72558927195269</v>
      </c>
      <c r="AO91" s="8">
        <f t="shared" si="30"/>
        <v>651.29078855049954</v>
      </c>
      <c r="AP91" s="8">
        <f t="shared" si="30"/>
        <v>646.32210054101063</v>
      </c>
      <c r="AQ91" s="8">
        <f t="shared" si="30"/>
        <v>557.416810084644</v>
      </c>
      <c r="AR91" s="8">
        <f t="shared" si="30"/>
        <v>301.83634589768781</v>
      </c>
      <c r="AS91" s="8">
        <f t="shared" si="30"/>
        <v>888.1614156195601</v>
      </c>
    </row>
    <row r="92" spans="1:45" x14ac:dyDescent="0.25">
      <c r="A92" t="s">
        <v>354</v>
      </c>
      <c r="B92" t="s">
        <v>355</v>
      </c>
      <c r="C92" s="8">
        <v>479.38800000000003</v>
      </c>
      <c r="D92" s="8">
        <f t="shared" si="18"/>
        <v>337.27809120034647</v>
      </c>
      <c r="E92" s="8">
        <f t="shared" si="19"/>
        <v>366.63341919844515</v>
      </c>
      <c r="F92" s="8">
        <f t="shared" si="20"/>
        <v>176.73002547238568</v>
      </c>
      <c r="G92" s="8">
        <f t="shared" si="21"/>
        <v>377.12182158701762</v>
      </c>
      <c r="H92" s="8">
        <f t="shared" si="22"/>
        <v>348.59325694057083</v>
      </c>
      <c r="I92" s="8">
        <f t="shared" si="23"/>
        <v>370.46624950329482</v>
      </c>
      <c r="J92" s="8">
        <f t="shared" si="24"/>
        <v>125.42450407560544</v>
      </c>
      <c r="K92" s="8">
        <f t="shared" si="25"/>
        <v>270.28364600168459</v>
      </c>
      <c r="L92" s="8">
        <f t="shared" si="26"/>
        <v>333.27957247184338</v>
      </c>
      <c r="M92" s="8">
        <f t="shared" si="27"/>
        <v>368.35976915220743</v>
      </c>
      <c r="N92" s="8">
        <f t="shared" si="27"/>
        <v>387.56861580084546</v>
      </c>
      <c r="O92" s="8">
        <f t="shared" si="30"/>
        <v>234.89007947904054</v>
      </c>
      <c r="P92" s="8">
        <f t="shared" si="30"/>
        <v>270.31876405357264</v>
      </c>
      <c r="Q92" s="8">
        <f t="shared" si="30"/>
        <v>223.4976622540085</v>
      </c>
      <c r="R92" s="8">
        <f t="shared" si="30"/>
        <v>368.89635165562919</v>
      </c>
      <c r="S92" s="8">
        <f t="shared" si="30"/>
        <v>340.52356322363028</v>
      </c>
      <c r="T92" s="8">
        <f t="shared" si="30"/>
        <v>334.5708276172079</v>
      </c>
      <c r="U92" s="8">
        <f t="shared" si="30"/>
        <v>199.18724215974237</v>
      </c>
      <c r="V92" s="8">
        <f t="shared" si="30"/>
        <v>346.63693977125587</v>
      </c>
      <c r="W92" s="8">
        <f t="shared" si="30"/>
        <v>142.82211144511132</v>
      </c>
      <c r="X92" s="8">
        <f t="shared" si="30"/>
        <v>165.72633881988884</v>
      </c>
      <c r="Y92" s="8">
        <f t="shared" si="30"/>
        <v>159.69378486064437</v>
      </c>
      <c r="Z92" s="8">
        <f t="shared" si="30"/>
        <v>191.48523580159127</v>
      </c>
      <c r="AA92" s="8">
        <f t="shared" si="30"/>
        <v>187.70092670642114</v>
      </c>
      <c r="AB92" s="8">
        <f t="shared" si="30"/>
        <v>147.57079873168405</v>
      </c>
      <c r="AC92" s="8">
        <f t="shared" si="30"/>
        <v>171.95641226412343</v>
      </c>
      <c r="AD92" s="8">
        <f t="shared" si="30"/>
        <v>228.7967742375051</v>
      </c>
      <c r="AE92" s="8">
        <f t="shared" si="30"/>
        <v>183.76427245320443</v>
      </c>
      <c r="AF92" s="8">
        <f t="shared" si="30"/>
        <v>357.73741217769202</v>
      </c>
      <c r="AG92" s="8">
        <f t="shared" si="30"/>
        <v>281.96804307832451</v>
      </c>
      <c r="AH92" s="8">
        <f t="shared" si="30"/>
        <v>265.82268668416236</v>
      </c>
      <c r="AI92" s="8">
        <f t="shared" si="30"/>
        <v>272.49773687136923</v>
      </c>
      <c r="AJ92" s="8">
        <f t="shared" si="30"/>
        <v>289.63090385718306</v>
      </c>
      <c r="AK92" s="8">
        <f t="shared" si="30"/>
        <v>365.0001560803409</v>
      </c>
      <c r="AL92" s="8">
        <f t="shared" si="30"/>
        <v>376.85131429568582</v>
      </c>
      <c r="AM92" s="8">
        <f t="shared" si="30"/>
        <v>336.28506451719608</v>
      </c>
      <c r="AN92" s="8">
        <f t="shared" si="30"/>
        <v>154.07862203627343</v>
      </c>
      <c r="AO92" s="8">
        <f t="shared" si="30"/>
        <v>301.5998482844613</v>
      </c>
      <c r="AP92" s="8">
        <f t="shared" si="30"/>
        <v>299.29894740242997</v>
      </c>
      <c r="AQ92" s="8">
        <f t="shared" si="30"/>
        <v>258.12867049278344</v>
      </c>
      <c r="AR92" s="8">
        <f t="shared" si="30"/>
        <v>139.77442600114446</v>
      </c>
      <c r="AS92" s="8">
        <f t="shared" si="30"/>
        <v>411.28993824576673</v>
      </c>
    </row>
    <row r="93" spans="1:45" x14ac:dyDescent="0.25">
      <c r="A93" t="s">
        <v>220</v>
      </c>
      <c r="B93" t="s">
        <v>221</v>
      </c>
      <c r="C93" s="8">
        <v>612.61200000000008</v>
      </c>
      <c r="D93" s="8">
        <f t="shared" si="18"/>
        <v>431.0091324906478</v>
      </c>
      <c r="E93" s="8">
        <f t="shared" si="19"/>
        <v>468.52243318981266</v>
      </c>
      <c r="F93" s="8">
        <f t="shared" si="20"/>
        <v>225.84406444193252</v>
      </c>
      <c r="G93" s="8">
        <f t="shared" si="21"/>
        <v>481.92560799616609</v>
      </c>
      <c r="H93" s="8">
        <f t="shared" si="22"/>
        <v>445.46883176232399</v>
      </c>
      <c r="I93" s="8">
        <f t="shared" si="23"/>
        <v>473.42042362493942</v>
      </c>
      <c r="J93" s="8">
        <f t="shared" si="24"/>
        <v>160.28051659775548</v>
      </c>
      <c r="K93" s="8">
        <f t="shared" si="25"/>
        <v>345.39664101809814</v>
      </c>
      <c r="L93" s="8">
        <f t="shared" si="26"/>
        <v>425.8994081018318</v>
      </c>
      <c r="M93" s="8">
        <f t="shared" si="27"/>
        <v>470.72854326739952</v>
      </c>
      <c r="N93" s="8">
        <f t="shared" si="27"/>
        <v>495.2756115359324</v>
      </c>
      <c r="O93" s="8">
        <f t="shared" si="30"/>
        <v>300.16704917481036</v>
      </c>
      <c r="P93" s="8">
        <f t="shared" si="30"/>
        <v>345.44151852859738</v>
      </c>
      <c r="Q93" s="8">
        <f t="shared" si="30"/>
        <v>285.60862989635257</v>
      </c>
      <c r="R93" s="8">
        <f t="shared" si="30"/>
        <v>471.41424437086101</v>
      </c>
      <c r="S93" s="8">
        <f t="shared" si="30"/>
        <v>435.15653523566419</v>
      </c>
      <c r="T93" s="8">
        <f t="shared" si="30"/>
        <v>427.54950864066888</v>
      </c>
      <c r="U93" s="8">
        <f t="shared" si="30"/>
        <v>254.54223884194869</v>
      </c>
      <c r="V93" s="8">
        <f t="shared" si="30"/>
        <v>442.96884558468008</v>
      </c>
      <c r="W93" s="8">
        <f t="shared" si="30"/>
        <v>182.51299435240878</v>
      </c>
      <c r="X93" s="8">
        <f t="shared" si="30"/>
        <v>211.78240564455044</v>
      </c>
      <c r="Y93" s="8">
        <f t="shared" si="30"/>
        <v>204.07337883102846</v>
      </c>
      <c r="Z93" s="8">
        <f t="shared" si="30"/>
        <v>244.69981158244354</v>
      </c>
      <c r="AA93" s="8">
        <f t="shared" si="30"/>
        <v>239.8638266111669</v>
      </c>
      <c r="AB93" s="8">
        <f t="shared" si="30"/>
        <v>188.58136238832518</v>
      </c>
      <c r="AC93" s="8">
        <f t="shared" si="30"/>
        <v>219.74384346280922</v>
      </c>
      <c r="AD93" s="8">
        <f t="shared" si="30"/>
        <v>292.38038803471608</v>
      </c>
      <c r="AE93" s="8">
        <f t="shared" si="30"/>
        <v>234.8331591030699</v>
      </c>
      <c r="AF93" s="8">
        <f t="shared" si="30"/>
        <v>457.15418731591171</v>
      </c>
      <c r="AG93" s="8">
        <f t="shared" si="30"/>
        <v>360.32818261261974</v>
      </c>
      <c r="AH93" s="8">
        <f t="shared" si="30"/>
        <v>339.69596179912321</v>
      </c>
      <c r="AI93" s="8">
        <f t="shared" si="30"/>
        <v>348.22603732309369</v>
      </c>
      <c r="AJ93" s="8">
        <f t="shared" si="30"/>
        <v>370.12058556692415</v>
      </c>
      <c r="AK93" s="8">
        <f t="shared" si="30"/>
        <v>466.43527918239471</v>
      </c>
      <c r="AL93" s="8">
        <f t="shared" si="30"/>
        <v>481.57992555781271</v>
      </c>
      <c r="AM93" s="8">
        <f t="shared" si="30"/>
        <v>429.74013939441232</v>
      </c>
      <c r="AN93" s="8">
        <f t="shared" si="30"/>
        <v>196.89773795523783</v>
      </c>
      <c r="AO93" s="8">
        <f t="shared" si="30"/>
        <v>385.41575145235259</v>
      </c>
      <c r="AP93" s="8">
        <f t="shared" si="30"/>
        <v>382.47542025686386</v>
      </c>
      <c r="AQ93" s="8">
        <f t="shared" si="30"/>
        <v>329.86374520831782</v>
      </c>
      <c r="AR93" s="8">
        <f t="shared" si="30"/>
        <v>178.6183439331254</v>
      </c>
      <c r="AS93" s="8">
        <f t="shared" si="30"/>
        <v>525.5891921546131</v>
      </c>
    </row>
    <row r="94" spans="1:45" x14ac:dyDescent="0.25">
      <c r="A94" t="s">
        <v>155</v>
      </c>
      <c r="B94" t="s">
        <v>156</v>
      </c>
      <c r="C94" s="8">
        <v>1606.3320000000001</v>
      </c>
      <c r="D94" s="8">
        <f t="shared" si="18"/>
        <v>1130.1505060494526</v>
      </c>
      <c r="E94" s="8">
        <f t="shared" si="19"/>
        <v>1228.5142588631272</v>
      </c>
      <c r="F94" s="8">
        <f t="shared" si="20"/>
        <v>592.18648626396202</v>
      </c>
      <c r="G94" s="8">
        <f t="shared" si="21"/>
        <v>1263.6587689168632</v>
      </c>
      <c r="H94" s="8">
        <f t="shared" si="22"/>
        <v>1168.0653324819582</v>
      </c>
      <c r="I94" s="8">
        <f t="shared" si="23"/>
        <v>1241.3572961716325</v>
      </c>
      <c r="J94" s="8">
        <f t="shared" si="24"/>
        <v>420.27208541051391</v>
      </c>
      <c r="K94" s="8">
        <f t="shared" si="25"/>
        <v>905.66570220610038</v>
      </c>
      <c r="L94" s="8">
        <f t="shared" si="26"/>
        <v>1116.7522804238761</v>
      </c>
      <c r="M94" s="8">
        <f t="shared" si="27"/>
        <v>1234.2989075692417</v>
      </c>
      <c r="N94" s="8">
        <f t="shared" si="27"/>
        <v>1298.6638584124003</v>
      </c>
      <c r="O94" s="8">
        <f t="shared" si="30"/>
        <v>787.06903624981464</v>
      </c>
      <c r="P94" s="8">
        <f t="shared" si="30"/>
        <v>905.78337567837195</v>
      </c>
      <c r="Q94" s="8">
        <f t="shared" si="30"/>
        <v>748.89535575318109</v>
      </c>
      <c r="R94" s="8">
        <f t="shared" si="30"/>
        <v>1236.096886754967</v>
      </c>
      <c r="S94" s="8">
        <f t="shared" si="30"/>
        <v>1141.0254248336221</v>
      </c>
      <c r="T94" s="8">
        <f t="shared" si="30"/>
        <v>1121.0790146353368</v>
      </c>
      <c r="U94" s="8">
        <f t="shared" si="30"/>
        <v>667.43606655348754</v>
      </c>
      <c r="V94" s="8">
        <f t="shared" si="30"/>
        <v>1161.5101102585818</v>
      </c>
      <c r="W94" s="8">
        <f t="shared" si="30"/>
        <v>478.56794062815203</v>
      </c>
      <c r="X94" s="8">
        <f t="shared" si="30"/>
        <v>555.31536310719014</v>
      </c>
      <c r="Y94" s="8">
        <f t="shared" si="30"/>
        <v>535.10149779045071</v>
      </c>
      <c r="Z94" s="8">
        <f t="shared" si="30"/>
        <v>641.62820470191514</v>
      </c>
      <c r="AA94" s="8">
        <f t="shared" si="30"/>
        <v>628.94775213017203</v>
      </c>
      <c r="AB94" s="8">
        <f t="shared" si="30"/>
        <v>494.47982900753357</v>
      </c>
      <c r="AC94" s="8">
        <f t="shared" si="30"/>
        <v>576.19107617431791</v>
      </c>
      <c r="AD94" s="8">
        <f t="shared" si="30"/>
        <v>766.65160570243734</v>
      </c>
      <c r="AE94" s="8">
        <f t="shared" si="30"/>
        <v>615.75682181927948</v>
      </c>
      <c r="AF94" s="8">
        <f t="shared" si="30"/>
        <v>1198.7055428550912</v>
      </c>
      <c r="AG94" s="8">
        <f t="shared" si="30"/>
        <v>944.81774799137895</v>
      </c>
      <c r="AH94" s="8">
        <f t="shared" si="30"/>
        <v>890.717931918913</v>
      </c>
      <c r="AI94" s="8">
        <f t="shared" si="30"/>
        <v>913.08467184005497</v>
      </c>
      <c r="AJ94" s="8">
        <f t="shared" si="30"/>
        <v>970.49444094286162</v>
      </c>
      <c r="AK94" s="8">
        <f t="shared" si="30"/>
        <v>1223.041525271484</v>
      </c>
      <c r="AL94" s="8">
        <f t="shared" si="30"/>
        <v>1262.7523538244964</v>
      </c>
      <c r="AM94" s="8">
        <f t="shared" si="30"/>
        <v>1126.8230749539759</v>
      </c>
      <c r="AN94" s="8">
        <f t="shared" si="30"/>
        <v>516.28622554751303</v>
      </c>
      <c r="AO94" s="8">
        <f t="shared" si="30"/>
        <v>1010.5999472128532</v>
      </c>
      <c r="AP94" s="8">
        <f t="shared" si="30"/>
        <v>1002.8900948268212</v>
      </c>
      <c r="AQ94" s="8">
        <f t="shared" si="30"/>
        <v>864.93684349631997</v>
      </c>
      <c r="AR94" s="8">
        <f t="shared" si="30"/>
        <v>468.35576457331098</v>
      </c>
      <c r="AS94" s="8">
        <f t="shared" si="30"/>
        <v>1378.1492008189587</v>
      </c>
    </row>
    <row r="95" spans="1:45" x14ac:dyDescent="0.25">
      <c r="A95" t="s">
        <v>19</v>
      </c>
      <c r="B95" t="s">
        <v>20</v>
      </c>
      <c r="C95" s="8">
        <v>982.80000000000007</v>
      </c>
      <c r="D95" s="8">
        <f t="shared" si="18"/>
        <v>691.4585013218948</v>
      </c>
      <c r="E95" s="8">
        <f t="shared" si="19"/>
        <v>751.64026714943202</v>
      </c>
      <c r="F95" s="8">
        <f t="shared" si="20"/>
        <v>362.31668092288635</v>
      </c>
      <c r="G95" s="8">
        <f t="shared" si="21"/>
        <v>773.14268662486529</v>
      </c>
      <c r="H95" s="8">
        <f t="shared" si="22"/>
        <v>714.65587983260525</v>
      </c>
      <c r="I95" s="8">
        <f t="shared" si="23"/>
        <v>759.49800581541081</v>
      </c>
      <c r="J95" s="8">
        <f t="shared" si="24"/>
        <v>257.13451860602481</v>
      </c>
      <c r="K95" s="8">
        <f t="shared" si="25"/>
        <v>554.11225831780439</v>
      </c>
      <c r="L95" s="8">
        <f t="shared" si="26"/>
        <v>683.26108251630762</v>
      </c>
      <c r="M95" s="8">
        <f t="shared" si="27"/>
        <v>755.17948117764627</v>
      </c>
      <c r="N95" s="8">
        <f t="shared" si="27"/>
        <v>794.55980460310002</v>
      </c>
      <c r="O95" s="8">
        <f t="shared" si="30"/>
        <v>481.55141578846576</v>
      </c>
      <c r="P95" s="8">
        <f t="shared" si="30"/>
        <v>554.18425432395293</v>
      </c>
      <c r="Q95" s="8">
        <f t="shared" si="30"/>
        <v>458.19566293532495</v>
      </c>
      <c r="R95" s="8">
        <f t="shared" si="30"/>
        <v>756.27953642384114</v>
      </c>
      <c r="S95" s="8">
        <f t="shared" si="30"/>
        <v>698.11208861336502</v>
      </c>
      <c r="T95" s="8">
        <f t="shared" si="30"/>
        <v>685.90830263208909</v>
      </c>
      <c r="U95" s="8">
        <f t="shared" si="30"/>
        <v>408.35653290152192</v>
      </c>
      <c r="V95" s="8">
        <f t="shared" si="30"/>
        <v>710.64520682034231</v>
      </c>
      <c r="W95" s="8">
        <f t="shared" si="30"/>
        <v>292.80159521776807</v>
      </c>
      <c r="X95" s="8">
        <f t="shared" si="30"/>
        <v>339.75787001799534</v>
      </c>
      <c r="Y95" s="8">
        <f t="shared" si="30"/>
        <v>327.39044732250551</v>
      </c>
      <c r="Z95" s="8">
        <f t="shared" si="30"/>
        <v>392.56654264563133</v>
      </c>
      <c r="AA95" s="8">
        <f t="shared" si="30"/>
        <v>384.80827798582925</v>
      </c>
      <c r="AB95" s="8">
        <f t="shared" si="30"/>
        <v>302.53694500800827</v>
      </c>
      <c r="AC95" s="8">
        <f t="shared" si="30"/>
        <v>352.53023015423935</v>
      </c>
      <c r="AD95" s="8">
        <f t="shared" si="30"/>
        <v>469.05944604499905</v>
      </c>
      <c r="AE95" s="8">
        <f t="shared" si="30"/>
        <v>376.7376884006469</v>
      </c>
      <c r="AF95" s="8">
        <f t="shared" si="30"/>
        <v>733.40243954424341</v>
      </c>
      <c r="AG95" s="8">
        <f t="shared" si="30"/>
        <v>578.06660312184988</v>
      </c>
      <c r="AH95" s="8">
        <f t="shared" si="30"/>
        <v>544.96678363495698</v>
      </c>
      <c r="AI95" s="8">
        <f t="shared" si="30"/>
        <v>558.65139677501656</v>
      </c>
      <c r="AJ95" s="8">
        <f t="shared" si="30"/>
        <v>593.77634048169648</v>
      </c>
      <c r="AK95" s="8">
        <f t="shared" si="30"/>
        <v>748.29189173646205</v>
      </c>
      <c r="AL95" s="8">
        <f t="shared" si="30"/>
        <v>772.58811586814863</v>
      </c>
      <c r="AM95" s="8">
        <f t="shared" si="30"/>
        <v>689.42268352044755</v>
      </c>
      <c r="AN95" s="8">
        <f t="shared" si="30"/>
        <v>315.87872399236011</v>
      </c>
      <c r="AO95" s="8">
        <f t="shared" si="30"/>
        <v>618.31403976313254</v>
      </c>
      <c r="AP95" s="8">
        <f t="shared" si="30"/>
        <v>613.5969308933644</v>
      </c>
      <c r="AQ95" s="8">
        <f t="shared" si="30"/>
        <v>529.19317413099111</v>
      </c>
      <c r="AR95" s="8">
        <f t="shared" si="30"/>
        <v>286.55349294084289</v>
      </c>
      <c r="AS95" s="8">
        <f t="shared" si="30"/>
        <v>843.19121736034185</v>
      </c>
    </row>
    <row r="96" spans="1:45" x14ac:dyDescent="0.25">
      <c r="A96" t="s">
        <v>267</v>
      </c>
      <c r="B96" t="s">
        <v>268</v>
      </c>
      <c r="C96" s="8">
        <v>584.22</v>
      </c>
      <c r="D96" s="8">
        <f t="shared" si="18"/>
        <v>411.03366467468192</v>
      </c>
      <c r="E96" s="8">
        <f t="shared" si="19"/>
        <v>446.80838102771793</v>
      </c>
      <c r="F96" s="8">
        <f t="shared" si="20"/>
        <v>215.37713810416022</v>
      </c>
      <c r="G96" s="8">
        <f t="shared" si="21"/>
        <v>459.59037482700325</v>
      </c>
      <c r="H96" s="8">
        <f t="shared" si="22"/>
        <v>424.82321745604867</v>
      </c>
      <c r="I96" s="8">
        <f t="shared" si="23"/>
        <v>451.47937012360529</v>
      </c>
      <c r="J96" s="8">
        <f t="shared" si="24"/>
        <v>152.85218606024807</v>
      </c>
      <c r="K96" s="8">
        <f t="shared" si="25"/>
        <v>329.38895355558373</v>
      </c>
      <c r="L96" s="8">
        <f t="shared" si="26"/>
        <v>406.16075460691621</v>
      </c>
      <c r="M96" s="8">
        <f t="shared" si="27"/>
        <v>448.9122471444897</v>
      </c>
      <c r="N96" s="8">
        <f t="shared" si="27"/>
        <v>472.32166162517615</v>
      </c>
      <c r="O96" s="8">
        <f t="shared" si="30"/>
        <v>286.25556382981023</v>
      </c>
      <c r="P96" s="8">
        <f t="shared" si="30"/>
        <v>329.43175118146092</v>
      </c>
      <c r="Q96" s="8">
        <f t="shared" si="30"/>
        <v>272.37186630044317</v>
      </c>
      <c r="R96" s="8">
        <f t="shared" si="30"/>
        <v>449.56616887417226</v>
      </c>
      <c r="S96" s="8">
        <f t="shared" si="30"/>
        <v>414.98885267572251</v>
      </c>
      <c r="T96" s="8">
        <f t="shared" si="30"/>
        <v>407.73437989796406</v>
      </c>
      <c r="U96" s="8">
        <f t="shared" si="30"/>
        <v>242.7452723359047</v>
      </c>
      <c r="V96" s="8">
        <f t="shared" si="30"/>
        <v>422.43909516542573</v>
      </c>
      <c r="W96" s="8">
        <f t="shared" si="30"/>
        <v>174.05428160167324</v>
      </c>
      <c r="X96" s="8">
        <f t="shared" si="30"/>
        <v>201.967178288475</v>
      </c>
      <c r="Y96" s="8">
        <f t="shared" si="30"/>
        <v>194.61543257504496</v>
      </c>
      <c r="Z96" s="8">
        <f t="shared" si="30"/>
        <v>233.35900035045862</v>
      </c>
      <c r="AA96" s="8">
        <f t="shared" si="30"/>
        <v>228.7471430249096</v>
      </c>
      <c r="AB96" s="8">
        <f t="shared" si="30"/>
        <v>179.84140619920493</v>
      </c>
      <c r="AC96" s="8">
        <f t="shared" si="30"/>
        <v>209.55963681390895</v>
      </c>
      <c r="AD96" s="8">
        <f t="shared" si="30"/>
        <v>278.82978181563834</v>
      </c>
      <c r="AE96" s="8">
        <f t="shared" si="30"/>
        <v>223.94962588260677</v>
      </c>
      <c r="AF96" s="8">
        <f t="shared" si="30"/>
        <v>435.96700572907798</v>
      </c>
      <c r="AG96" s="8">
        <f t="shared" si="30"/>
        <v>343.62848074465518</v>
      </c>
      <c r="AH96" s="8">
        <f t="shared" si="30"/>
        <v>323.95247693855777</v>
      </c>
      <c r="AI96" s="8">
        <f t="shared" si="30"/>
        <v>332.08721919403763</v>
      </c>
      <c r="AJ96" s="8">
        <f t="shared" si="30"/>
        <v>352.96704684189734</v>
      </c>
      <c r="AK96" s="8">
        <f t="shared" si="30"/>
        <v>444.81795786556353</v>
      </c>
      <c r="AL96" s="8">
        <f t="shared" si="30"/>
        <v>459.26071332162167</v>
      </c>
      <c r="AM96" s="8">
        <f t="shared" si="30"/>
        <v>409.82348409271049</v>
      </c>
      <c r="AN96" s="8">
        <f t="shared" si="30"/>
        <v>187.77235259545853</v>
      </c>
      <c r="AO96" s="8">
        <f t="shared" si="30"/>
        <v>367.55334585919542</v>
      </c>
      <c r="AP96" s="8">
        <f t="shared" si="30"/>
        <v>364.7492866977222</v>
      </c>
      <c r="AQ96" s="8">
        <f t="shared" si="30"/>
        <v>314.57594240008916</v>
      </c>
      <c r="AR96" s="8">
        <f t="shared" si="30"/>
        <v>170.34013191483436</v>
      </c>
      <c r="AS96" s="8">
        <f t="shared" si="30"/>
        <v>501.23033476420318</v>
      </c>
    </row>
    <row r="97" spans="1:45" x14ac:dyDescent="0.25">
      <c r="A97" t="s">
        <v>69</v>
      </c>
      <c r="B97" t="s">
        <v>70</v>
      </c>
      <c r="C97" s="8">
        <v>980.6160000000001</v>
      </c>
      <c r="D97" s="8">
        <f t="shared" si="18"/>
        <v>689.92192687451279</v>
      </c>
      <c r="E97" s="8">
        <f t="shared" si="19"/>
        <v>749.96995544465551</v>
      </c>
      <c r="F97" s="8">
        <f t="shared" si="20"/>
        <v>361.51153274305773</v>
      </c>
      <c r="G97" s="8">
        <f t="shared" si="21"/>
        <v>771.42459176569901</v>
      </c>
      <c r="H97" s="8">
        <f t="shared" si="22"/>
        <v>713.06775565519956</v>
      </c>
      <c r="I97" s="8">
        <f t="shared" si="23"/>
        <v>757.81023246915436</v>
      </c>
      <c r="J97" s="8">
        <f t="shared" si="24"/>
        <v>256.56310856467809</v>
      </c>
      <c r="K97" s="8">
        <f t="shared" si="25"/>
        <v>552.88089774376488</v>
      </c>
      <c r="L97" s="8">
        <f t="shared" si="26"/>
        <v>681.74272455516029</v>
      </c>
      <c r="M97" s="8">
        <f t="shared" si="27"/>
        <v>753.50130455280703</v>
      </c>
      <c r="N97" s="8">
        <f t="shared" si="27"/>
        <v>792.7941161484265</v>
      </c>
      <c r="O97" s="8">
        <f t="shared" si="30"/>
        <v>480.48130153115807</v>
      </c>
      <c r="P97" s="8">
        <f t="shared" si="30"/>
        <v>552.95273375878867</v>
      </c>
      <c r="Q97" s="8">
        <f t="shared" si="30"/>
        <v>457.17745035102422</v>
      </c>
      <c r="R97" s="8">
        <f t="shared" si="30"/>
        <v>754.59891523178817</v>
      </c>
      <c r="S97" s="8">
        <f t="shared" si="30"/>
        <v>696.56072841644641</v>
      </c>
      <c r="T97" s="8">
        <f t="shared" si="30"/>
        <v>684.38406195957339</v>
      </c>
      <c r="U97" s="8">
        <f t="shared" si="30"/>
        <v>407.4490739395186</v>
      </c>
      <c r="V97" s="8">
        <f t="shared" si="30"/>
        <v>709.06599524963053</v>
      </c>
      <c r="W97" s="8">
        <f t="shared" si="30"/>
        <v>292.15092500617305</v>
      </c>
      <c r="X97" s="8">
        <f t="shared" si="30"/>
        <v>339.00285252906644</v>
      </c>
      <c r="Y97" s="8">
        <f t="shared" si="30"/>
        <v>326.66291299512221</v>
      </c>
      <c r="Z97" s="8">
        <f t="shared" si="30"/>
        <v>391.69417255086324</v>
      </c>
      <c r="AA97" s="8">
        <f t="shared" si="30"/>
        <v>383.95314847919406</v>
      </c>
      <c r="AB97" s="8">
        <f t="shared" si="30"/>
        <v>301.86464068576828</v>
      </c>
      <c r="AC97" s="8">
        <f t="shared" si="30"/>
        <v>351.74682964278549</v>
      </c>
      <c r="AD97" s="8">
        <f t="shared" si="30"/>
        <v>468.01709172045463</v>
      </c>
      <c r="AE97" s="8">
        <f t="shared" si="30"/>
        <v>375.90049353753437</v>
      </c>
      <c r="AF97" s="8">
        <f t="shared" ref="O97:AS105" si="31">+$C97*AF$5</f>
        <v>731.77265634525622</v>
      </c>
      <c r="AG97" s="8">
        <f t="shared" si="31"/>
        <v>576.78201067046791</v>
      </c>
      <c r="AH97" s="8">
        <f t="shared" si="31"/>
        <v>543.75574633799044</v>
      </c>
      <c r="AI97" s="8">
        <f t="shared" si="31"/>
        <v>557.40994922662776</v>
      </c>
      <c r="AJ97" s="8">
        <f t="shared" si="31"/>
        <v>592.45683750284832</v>
      </c>
      <c r="AK97" s="8">
        <f t="shared" si="31"/>
        <v>746.62902086593658</v>
      </c>
      <c r="AL97" s="8">
        <f t="shared" si="31"/>
        <v>770.87125338844169</v>
      </c>
      <c r="AM97" s="8">
        <f t="shared" si="31"/>
        <v>687.8906331126243</v>
      </c>
      <c r="AN97" s="8">
        <f t="shared" si="31"/>
        <v>315.1767712723771</v>
      </c>
      <c r="AO97" s="8">
        <f t="shared" si="31"/>
        <v>616.94000856365892</v>
      </c>
      <c r="AP97" s="8">
        <f t="shared" si="31"/>
        <v>612.23338215804586</v>
      </c>
      <c r="AQ97" s="8">
        <f t="shared" si="31"/>
        <v>528.01718929958895</v>
      </c>
      <c r="AR97" s="8">
        <f t="shared" si="31"/>
        <v>285.91670740097436</v>
      </c>
      <c r="AS97" s="8">
        <f t="shared" si="31"/>
        <v>841.31745909954111</v>
      </c>
    </row>
    <row r="98" spans="1:45" x14ac:dyDescent="0.25">
      <c r="A98" t="s">
        <v>58</v>
      </c>
      <c r="B98" t="s">
        <v>59</v>
      </c>
      <c r="C98" s="8">
        <v>1323.5040000000001</v>
      </c>
      <c r="D98" s="8">
        <f t="shared" si="18"/>
        <v>931.16411511348508</v>
      </c>
      <c r="E98" s="8">
        <f t="shared" si="19"/>
        <v>1012.2088930945685</v>
      </c>
      <c r="F98" s="8">
        <f t="shared" si="20"/>
        <v>487.91979697615369</v>
      </c>
      <c r="G98" s="8">
        <f t="shared" si="21"/>
        <v>1041.1654846548186</v>
      </c>
      <c r="H98" s="8">
        <f t="shared" si="22"/>
        <v>962.40325150790852</v>
      </c>
      <c r="I98" s="8">
        <f t="shared" si="23"/>
        <v>1022.79064783142</v>
      </c>
      <c r="J98" s="8">
        <f t="shared" si="24"/>
        <v>346.27448505611341</v>
      </c>
      <c r="K98" s="8">
        <f t="shared" si="25"/>
        <v>746.20450786797664</v>
      </c>
      <c r="L98" s="8">
        <f t="shared" si="26"/>
        <v>920.12492445529426</v>
      </c>
      <c r="M98" s="8">
        <f t="shared" si="27"/>
        <v>1016.9750346525636</v>
      </c>
      <c r="N98" s="8">
        <f t="shared" si="27"/>
        <v>1070.0072035321748</v>
      </c>
      <c r="O98" s="8">
        <f t="shared" si="31"/>
        <v>648.48923992846721</v>
      </c>
      <c r="P98" s="8">
        <f t="shared" si="31"/>
        <v>746.30146248958999</v>
      </c>
      <c r="Q98" s="8">
        <f t="shared" si="31"/>
        <v>617.03682608623762</v>
      </c>
      <c r="R98" s="8">
        <f t="shared" si="31"/>
        <v>1018.4564423841061</v>
      </c>
      <c r="S98" s="8">
        <f t="shared" si="31"/>
        <v>940.12427933266486</v>
      </c>
      <c r="T98" s="8">
        <f t="shared" si="31"/>
        <v>923.68984754454664</v>
      </c>
      <c r="U98" s="8">
        <f t="shared" si="31"/>
        <v>549.92013097404958</v>
      </c>
      <c r="V98" s="8">
        <f t="shared" si="31"/>
        <v>957.00221185139446</v>
      </c>
      <c r="W98" s="8">
        <f t="shared" si="31"/>
        <v>394.30614822659436</v>
      </c>
      <c r="X98" s="8">
        <f t="shared" si="31"/>
        <v>457.54059829090039</v>
      </c>
      <c r="Y98" s="8">
        <f t="shared" si="31"/>
        <v>440.88580239430746</v>
      </c>
      <c r="Z98" s="8">
        <f t="shared" si="31"/>
        <v>528.65627742945014</v>
      </c>
      <c r="AA98" s="8">
        <f t="shared" si="31"/>
        <v>518.20848102091668</v>
      </c>
      <c r="AB98" s="8">
        <f t="shared" si="31"/>
        <v>407.41641927745115</v>
      </c>
      <c r="AC98" s="8">
        <f t="shared" si="31"/>
        <v>474.74070994104238</v>
      </c>
      <c r="AD98" s="8">
        <f t="shared" si="31"/>
        <v>631.6667206739321</v>
      </c>
      <c r="AE98" s="8">
        <f t="shared" si="31"/>
        <v>507.34008704620447</v>
      </c>
      <c r="AF98" s="8">
        <f t="shared" si="31"/>
        <v>987.64861858624772</v>
      </c>
      <c r="AG98" s="8">
        <f t="shared" si="31"/>
        <v>778.46302553742441</v>
      </c>
      <c r="AH98" s="8">
        <f t="shared" si="31"/>
        <v>733.8886019617421</v>
      </c>
      <c r="AI98" s="8">
        <f t="shared" si="31"/>
        <v>752.31721432368909</v>
      </c>
      <c r="AJ98" s="8">
        <f t="shared" si="31"/>
        <v>799.61880518201792</v>
      </c>
      <c r="AK98" s="8">
        <f t="shared" si="31"/>
        <v>1007.6997475384355</v>
      </c>
      <c r="AL98" s="8">
        <f t="shared" si="31"/>
        <v>1040.4186627024403</v>
      </c>
      <c r="AM98" s="8">
        <f t="shared" si="31"/>
        <v>928.42254714086937</v>
      </c>
      <c r="AN98" s="8">
        <f t="shared" si="31"/>
        <v>425.38334830971166</v>
      </c>
      <c r="AO98" s="8">
        <f t="shared" si="31"/>
        <v>832.66290688101844</v>
      </c>
      <c r="AP98" s="8">
        <f t="shared" si="31"/>
        <v>826.31053360306419</v>
      </c>
      <c r="AQ98" s="8">
        <f t="shared" si="31"/>
        <v>712.64680782973471</v>
      </c>
      <c r="AR98" s="8">
        <f t="shared" si="31"/>
        <v>385.89203716033506</v>
      </c>
      <c r="AS98" s="8">
        <f t="shared" si="31"/>
        <v>1135.4975060452603</v>
      </c>
    </row>
    <row r="99" spans="1:45" x14ac:dyDescent="0.25">
      <c r="A99" t="s">
        <v>265</v>
      </c>
      <c r="B99" t="s">
        <v>266</v>
      </c>
      <c r="C99" s="8">
        <v>430.24799999999999</v>
      </c>
      <c r="D99" s="8">
        <f t="shared" si="18"/>
        <v>302.70516613425173</v>
      </c>
      <c r="E99" s="8">
        <f t="shared" si="19"/>
        <v>329.05140584097353</v>
      </c>
      <c r="F99" s="8">
        <f t="shared" si="20"/>
        <v>158.61419142624135</v>
      </c>
      <c r="G99" s="8">
        <f t="shared" si="21"/>
        <v>338.46468725577432</v>
      </c>
      <c r="H99" s="8">
        <f t="shared" si="22"/>
        <v>312.86046294894049</v>
      </c>
      <c r="I99" s="8">
        <f t="shared" si="23"/>
        <v>332.49134921252426</v>
      </c>
      <c r="J99" s="8">
        <f t="shared" si="24"/>
        <v>112.56777814530419</v>
      </c>
      <c r="K99" s="8">
        <f t="shared" si="25"/>
        <v>242.57803308579437</v>
      </c>
      <c r="L99" s="8">
        <f t="shared" si="26"/>
        <v>299.11651834602799</v>
      </c>
      <c r="M99" s="8">
        <f t="shared" si="27"/>
        <v>330.60079509332508</v>
      </c>
      <c r="N99" s="8">
        <f t="shared" si="27"/>
        <v>347.84062557069041</v>
      </c>
      <c r="O99" s="8">
        <f t="shared" si="31"/>
        <v>210.8125086896172</v>
      </c>
      <c r="P99" s="8">
        <f t="shared" si="31"/>
        <v>242.60955133737494</v>
      </c>
      <c r="Q99" s="8">
        <f t="shared" si="31"/>
        <v>200.58787910724223</v>
      </c>
      <c r="R99" s="8">
        <f t="shared" si="31"/>
        <v>331.08237483443713</v>
      </c>
      <c r="S99" s="8">
        <f t="shared" si="31"/>
        <v>305.61795879296199</v>
      </c>
      <c r="T99" s="8">
        <f t="shared" si="31"/>
        <v>300.2754124856034</v>
      </c>
      <c r="U99" s="8">
        <f t="shared" si="31"/>
        <v>178.76941551466626</v>
      </c>
      <c r="V99" s="8">
        <f t="shared" si="31"/>
        <v>311.10467943023872</v>
      </c>
      <c r="W99" s="8">
        <f t="shared" si="31"/>
        <v>128.18203168422289</v>
      </c>
      <c r="X99" s="8">
        <f t="shared" si="31"/>
        <v>148.73844531898905</v>
      </c>
      <c r="Y99" s="8">
        <f t="shared" si="31"/>
        <v>143.32426249451908</v>
      </c>
      <c r="Z99" s="8">
        <f t="shared" si="31"/>
        <v>171.85690866930969</v>
      </c>
      <c r="AA99" s="8">
        <f t="shared" si="31"/>
        <v>168.46051280712967</v>
      </c>
      <c r="AB99" s="8">
        <f t="shared" si="31"/>
        <v>132.44395148128362</v>
      </c>
      <c r="AC99" s="8">
        <f t="shared" si="31"/>
        <v>154.32990075641143</v>
      </c>
      <c r="AD99" s="8">
        <f t="shared" si="31"/>
        <v>205.34380193525513</v>
      </c>
      <c r="AE99" s="8">
        <f t="shared" si="31"/>
        <v>164.92738803317206</v>
      </c>
      <c r="AF99" s="8">
        <f t="shared" si="31"/>
        <v>321.06729020047987</v>
      </c>
      <c r="AG99" s="8">
        <f t="shared" si="31"/>
        <v>253.06471292223202</v>
      </c>
      <c r="AH99" s="8">
        <f t="shared" si="31"/>
        <v>238.5743475024145</v>
      </c>
      <c r="AI99" s="8">
        <f t="shared" si="31"/>
        <v>244.56516703261838</v>
      </c>
      <c r="AJ99" s="8">
        <f t="shared" si="31"/>
        <v>259.94208683309819</v>
      </c>
      <c r="AK99" s="8">
        <f t="shared" si="31"/>
        <v>327.58556149351779</v>
      </c>
      <c r="AL99" s="8">
        <f t="shared" si="31"/>
        <v>338.22190850227838</v>
      </c>
      <c r="AM99" s="8">
        <f t="shared" si="31"/>
        <v>301.81393034117366</v>
      </c>
      <c r="AN99" s="8">
        <f t="shared" si="31"/>
        <v>138.28468583665543</v>
      </c>
      <c r="AO99" s="8">
        <f t="shared" si="31"/>
        <v>270.68414629630462</v>
      </c>
      <c r="AP99" s="8">
        <f t="shared" si="31"/>
        <v>268.61910085776174</v>
      </c>
      <c r="AQ99" s="8">
        <f t="shared" si="31"/>
        <v>231.66901178623388</v>
      </c>
      <c r="AR99" s="8">
        <f t="shared" si="31"/>
        <v>125.4467513541023</v>
      </c>
      <c r="AS99" s="8">
        <f t="shared" si="31"/>
        <v>369.1303773777496</v>
      </c>
    </row>
    <row r="100" spans="1:45" x14ac:dyDescent="0.25">
      <c r="A100" t="s">
        <v>121</v>
      </c>
      <c r="B100" t="s">
        <v>122</v>
      </c>
      <c r="C100" s="8">
        <v>95.004000000000005</v>
      </c>
      <c r="D100" s="8">
        <f t="shared" si="18"/>
        <v>66.840988461116496</v>
      </c>
      <c r="E100" s="8">
        <f t="shared" si="19"/>
        <v>72.658559157778427</v>
      </c>
      <c r="F100" s="8">
        <f t="shared" si="20"/>
        <v>35.023945822545684</v>
      </c>
      <c r="G100" s="8">
        <f t="shared" si="21"/>
        <v>74.737126373736984</v>
      </c>
      <c r="H100" s="8">
        <f t="shared" si="22"/>
        <v>69.083401717151844</v>
      </c>
      <c r="I100" s="8">
        <f t="shared" si="23"/>
        <v>73.418140562156381</v>
      </c>
      <c r="J100" s="8">
        <f t="shared" si="24"/>
        <v>24.856336798582397</v>
      </c>
      <c r="K100" s="8">
        <f t="shared" si="25"/>
        <v>53.564184970721094</v>
      </c>
      <c r="L100" s="8">
        <f t="shared" si="26"/>
        <v>66.048571309909732</v>
      </c>
      <c r="M100" s="8">
        <f t="shared" si="27"/>
        <v>73.000683180505803</v>
      </c>
      <c r="N100" s="8">
        <f t="shared" si="27"/>
        <v>76.807447778299675</v>
      </c>
      <c r="O100" s="8">
        <f t="shared" si="31"/>
        <v>46.549970192885027</v>
      </c>
      <c r="P100" s="8">
        <f t="shared" si="31"/>
        <v>53.571144584648785</v>
      </c>
      <c r="Q100" s="8">
        <f t="shared" si="31"/>
        <v>44.292247417081406</v>
      </c>
      <c r="R100" s="8">
        <f t="shared" si="31"/>
        <v>73.107021854304648</v>
      </c>
      <c r="S100" s="8">
        <f t="shared" si="31"/>
        <v>67.484168565958612</v>
      </c>
      <c r="T100" s="8">
        <f t="shared" si="31"/>
        <v>66.304469254435276</v>
      </c>
      <c r="U100" s="8">
        <f t="shared" si="31"/>
        <v>39.474464847147118</v>
      </c>
      <c r="V100" s="8">
        <f t="shared" si="31"/>
        <v>68.69570332596642</v>
      </c>
      <c r="W100" s="8">
        <f t="shared" si="31"/>
        <v>28.304154204384247</v>
      </c>
      <c r="X100" s="8">
        <f t="shared" si="31"/>
        <v>32.843260768406218</v>
      </c>
      <c r="Y100" s="8">
        <f t="shared" si="31"/>
        <v>31.647743241175533</v>
      </c>
      <c r="Z100" s="8">
        <f t="shared" si="31"/>
        <v>37.94809912241103</v>
      </c>
      <c r="AA100" s="8">
        <f t="shared" si="31"/>
        <v>37.198133538630159</v>
      </c>
      <c r="AB100" s="8">
        <f t="shared" si="31"/>
        <v>29.245238017440801</v>
      </c>
      <c r="AC100" s="8">
        <f t="shared" si="31"/>
        <v>34.077922248243141</v>
      </c>
      <c r="AD100" s="8">
        <f t="shared" si="31"/>
        <v>45.342413117683243</v>
      </c>
      <c r="AE100" s="8">
        <f t="shared" si="31"/>
        <v>36.417976545395867</v>
      </c>
      <c r="AF100" s="8">
        <f t="shared" si="31"/>
        <v>70.895569155943519</v>
      </c>
      <c r="AG100" s="8">
        <f t="shared" si="31"/>
        <v>55.879771635112149</v>
      </c>
      <c r="AH100" s="8">
        <f t="shared" si="31"/>
        <v>52.680122418045841</v>
      </c>
      <c r="AI100" s="8">
        <f t="shared" si="31"/>
        <v>54.002968354918274</v>
      </c>
      <c r="AJ100" s="8">
        <f t="shared" si="31"/>
        <v>57.398379579897323</v>
      </c>
      <c r="AK100" s="8">
        <f t="shared" si="31"/>
        <v>72.334882867857999</v>
      </c>
      <c r="AL100" s="8">
        <f t="shared" si="31"/>
        <v>74.683517867254366</v>
      </c>
      <c r="AM100" s="8">
        <f t="shared" si="31"/>
        <v>66.644192740309933</v>
      </c>
      <c r="AN100" s="8">
        <f t="shared" si="31"/>
        <v>30.53494331926148</v>
      </c>
      <c r="AO100" s="8">
        <f t="shared" si="31"/>
        <v>59.770357177102809</v>
      </c>
      <c r="AP100" s="8">
        <f t="shared" si="31"/>
        <v>59.314369986358564</v>
      </c>
      <c r="AQ100" s="8">
        <f t="shared" si="31"/>
        <v>51.15534016599581</v>
      </c>
      <c r="AR100" s="8">
        <f t="shared" si="31"/>
        <v>27.700170984281478</v>
      </c>
      <c r="AS100" s="8">
        <f t="shared" si="31"/>
        <v>81.508484344833036</v>
      </c>
    </row>
    <row r="101" spans="1:45" x14ac:dyDescent="0.25">
      <c r="A101" t="s">
        <v>187</v>
      </c>
      <c r="B101" t="s">
        <v>188</v>
      </c>
      <c r="C101" s="8">
        <v>1188.096</v>
      </c>
      <c r="D101" s="8">
        <f t="shared" si="18"/>
        <v>835.89649937580168</v>
      </c>
      <c r="E101" s="8">
        <f t="shared" si="19"/>
        <v>908.64956739842444</v>
      </c>
      <c r="F101" s="8">
        <f t="shared" si="20"/>
        <v>438.00060982677815</v>
      </c>
      <c r="G101" s="8">
        <f t="shared" si="21"/>
        <v>934.64360338650374</v>
      </c>
      <c r="H101" s="8">
        <f t="shared" si="22"/>
        <v>863.93955250874944</v>
      </c>
      <c r="I101" s="8">
        <f t="shared" si="23"/>
        <v>918.14870036351874</v>
      </c>
      <c r="J101" s="8">
        <f t="shared" si="24"/>
        <v>310.84706249261666</v>
      </c>
      <c r="K101" s="8">
        <f t="shared" si="25"/>
        <v>669.86015227752353</v>
      </c>
      <c r="L101" s="8">
        <f t="shared" si="26"/>
        <v>825.98673086415852</v>
      </c>
      <c r="M101" s="8">
        <f t="shared" si="27"/>
        <v>912.92808391253232</v>
      </c>
      <c r="N101" s="8">
        <f t="shared" si="27"/>
        <v>960.53451934241423</v>
      </c>
      <c r="O101" s="8">
        <f t="shared" si="31"/>
        <v>582.14215597538964</v>
      </c>
      <c r="P101" s="8">
        <f t="shared" si="31"/>
        <v>669.94718744940087</v>
      </c>
      <c r="Q101" s="8">
        <f t="shared" si="31"/>
        <v>553.90764585959278</v>
      </c>
      <c r="R101" s="8">
        <f t="shared" si="31"/>
        <v>914.25792847682123</v>
      </c>
      <c r="S101" s="8">
        <f t="shared" si="31"/>
        <v>843.93994712371227</v>
      </c>
      <c r="T101" s="8">
        <f t="shared" si="31"/>
        <v>829.1869258485699</v>
      </c>
      <c r="U101" s="8">
        <f t="shared" si="31"/>
        <v>493.65767532983983</v>
      </c>
      <c r="V101" s="8">
        <f t="shared" si="31"/>
        <v>859.09109446725824</v>
      </c>
      <c r="W101" s="8">
        <f t="shared" si="31"/>
        <v>353.96459510770183</v>
      </c>
      <c r="X101" s="8">
        <f t="shared" si="31"/>
        <v>410.72951397730986</v>
      </c>
      <c r="Y101" s="8">
        <f t="shared" si="31"/>
        <v>395.77867409653999</v>
      </c>
      <c r="Z101" s="8">
        <f t="shared" si="31"/>
        <v>474.56933155382984</v>
      </c>
      <c r="AA101" s="8">
        <f t="shared" si="31"/>
        <v>465.19045160953573</v>
      </c>
      <c r="AB101" s="8">
        <f t="shared" si="31"/>
        <v>365.73355129856998</v>
      </c>
      <c r="AC101" s="8">
        <f t="shared" si="31"/>
        <v>426.16987823090267</v>
      </c>
      <c r="AD101" s="8">
        <f t="shared" si="31"/>
        <v>567.04075255217663</v>
      </c>
      <c r="AE101" s="8">
        <f t="shared" si="31"/>
        <v>455.43400553322641</v>
      </c>
      <c r="AF101" s="8">
        <f t="shared" si="31"/>
        <v>886.60206024904085</v>
      </c>
      <c r="AG101" s="8">
        <f t="shared" si="31"/>
        <v>698.81829355174727</v>
      </c>
      <c r="AH101" s="8">
        <f t="shared" si="31"/>
        <v>658.8042895498146</v>
      </c>
      <c r="AI101" s="8">
        <f t="shared" si="31"/>
        <v>675.34746632357565</v>
      </c>
      <c r="AJ101" s="8">
        <f t="shared" si="31"/>
        <v>717.80962049342861</v>
      </c>
      <c r="AK101" s="8">
        <f t="shared" si="31"/>
        <v>904.60175356585626</v>
      </c>
      <c r="AL101" s="8">
        <f t="shared" si="31"/>
        <v>933.97318896060631</v>
      </c>
      <c r="AM101" s="8">
        <f t="shared" si="31"/>
        <v>833.43542185582987</v>
      </c>
      <c r="AN101" s="8">
        <f t="shared" si="31"/>
        <v>381.86227967076422</v>
      </c>
      <c r="AO101" s="8">
        <f t="shared" si="31"/>
        <v>747.47297251365342</v>
      </c>
      <c r="AP101" s="8">
        <f t="shared" si="31"/>
        <v>741.77051201331165</v>
      </c>
      <c r="AQ101" s="8">
        <f t="shared" si="31"/>
        <v>639.73574828279811</v>
      </c>
      <c r="AR101" s="8">
        <f t="shared" si="31"/>
        <v>346.41133368848557</v>
      </c>
      <c r="AS101" s="8">
        <f t="shared" si="31"/>
        <v>1019.3244938756131</v>
      </c>
    </row>
    <row r="102" spans="1:45" x14ac:dyDescent="0.25">
      <c r="A102" t="s">
        <v>236</v>
      </c>
      <c r="B102" t="s">
        <v>188</v>
      </c>
      <c r="C102" s="8">
        <v>452.08800000000002</v>
      </c>
      <c r="D102" s="8">
        <f t="shared" si="18"/>
        <v>318.07091060807159</v>
      </c>
      <c r="E102" s="8">
        <f t="shared" si="19"/>
        <v>345.75452288873873</v>
      </c>
      <c r="F102" s="8">
        <f t="shared" si="20"/>
        <v>166.66567322452772</v>
      </c>
      <c r="G102" s="8">
        <f t="shared" si="21"/>
        <v>355.64563584743803</v>
      </c>
      <c r="H102" s="8">
        <f t="shared" si="22"/>
        <v>328.74170472299841</v>
      </c>
      <c r="I102" s="8">
        <f t="shared" si="23"/>
        <v>349.36908267508898</v>
      </c>
      <c r="J102" s="8">
        <f t="shared" si="24"/>
        <v>118.28187855877141</v>
      </c>
      <c r="K102" s="8">
        <f t="shared" si="25"/>
        <v>254.89163882619005</v>
      </c>
      <c r="L102" s="8">
        <f t="shared" si="26"/>
        <v>314.30009795750152</v>
      </c>
      <c r="M102" s="8">
        <f t="shared" si="27"/>
        <v>347.38256134171723</v>
      </c>
      <c r="N102" s="8">
        <f t="shared" si="27"/>
        <v>365.49751011742603</v>
      </c>
      <c r="O102" s="8">
        <f t="shared" si="31"/>
        <v>221.51365126269425</v>
      </c>
      <c r="P102" s="8">
        <f t="shared" si="31"/>
        <v>254.92475698901836</v>
      </c>
      <c r="Q102" s="8">
        <f t="shared" si="31"/>
        <v>210.77000495024947</v>
      </c>
      <c r="R102" s="8">
        <f t="shared" si="31"/>
        <v>347.88858675496692</v>
      </c>
      <c r="S102" s="8">
        <f t="shared" si="31"/>
        <v>321.1315607621479</v>
      </c>
      <c r="T102" s="8">
        <f t="shared" si="31"/>
        <v>315.51781921076099</v>
      </c>
      <c r="U102" s="8">
        <f t="shared" si="31"/>
        <v>187.8440051347001</v>
      </c>
      <c r="V102" s="8">
        <f t="shared" si="31"/>
        <v>326.89679513735746</v>
      </c>
      <c r="W102" s="8">
        <f t="shared" si="31"/>
        <v>134.68873380017331</v>
      </c>
      <c r="X102" s="8">
        <f t="shared" si="31"/>
        <v>156.28862020827785</v>
      </c>
      <c r="Y102" s="8">
        <f t="shared" si="31"/>
        <v>150.59960576835255</v>
      </c>
      <c r="Z102" s="8">
        <f t="shared" si="31"/>
        <v>180.58060961699042</v>
      </c>
      <c r="AA102" s="8">
        <f t="shared" si="31"/>
        <v>177.01180787348144</v>
      </c>
      <c r="AB102" s="8">
        <f t="shared" si="31"/>
        <v>139.1669947036838</v>
      </c>
      <c r="AC102" s="8">
        <f t="shared" si="31"/>
        <v>162.16390587095012</v>
      </c>
      <c r="AD102" s="8">
        <f t="shared" si="31"/>
        <v>215.76734518069955</v>
      </c>
      <c r="AE102" s="8">
        <f t="shared" si="31"/>
        <v>173.29933666429756</v>
      </c>
      <c r="AF102" s="8">
        <f t="shared" si="31"/>
        <v>337.36512219035194</v>
      </c>
      <c r="AG102" s="8">
        <f t="shared" si="31"/>
        <v>265.91063743605093</v>
      </c>
      <c r="AH102" s="8">
        <f t="shared" si="31"/>
        <v>250.68472047208022</v>
      </c>
      <c r="AI102" s="8">
        <f t="shared" si="31"/>
        <v>256.97964251650762</v>
      </c>
      <c r="AJ102" s="8">
        <f t="shared" si="31"/>
        <v>273.13711662158039</v>
      </c>
      <c r="AK102" s="8">
        <f t="shared" si="31"/>
        <v>344.21427019877251</v>
      </c>
      <c r="AL102" s="8">
        <f t="shared" si="31"/>
        <v>355.39053329934836</v>
      </c>
      <c r="AM102" s="8">
        <f t="shared" si="31"/>
        <v>317.13443441940586</v>
      </c>
      <c r="AN102" s="8">
        <f t="shared" si="31"/>
        <v>145.30421303648566</v>
      </c>
      <c r="AO102" s="8">
        <f t="shared" si="31"/>
        <v>284.42445829104093</v>
      </c>
      <c r="AP102" s="8">
        <f t="shared" si="31"/>
        <v>282.25458821094765</v>
      </c>
      <c r="AQ102" s="8">
        <f t="shared" si="31"/>
        <v>243.42886010025592</v>
      </c>
      <c r="AR102" s="8">
        <f t="shared" si="31"/>
        <v>131.81460675278771</v>
      </c>
      <c r="AS102" s="8">
        <f t="shared" si="31"/>
        <v>387.86795998575724</v>
      </c>
    </row>
    <row r="103" spans="1:45" x14ac:dyDescent="0.25">
      <c r="A103" t="s">
        <v>143</v>
      </c>
      <c r="B103" t="s">
        <v>144</v>
      </c>
      <c r="C103" s="8">
        <v>412.77600000000001</v>
      </c>
      <c r="D103" s="8">
        <f t="shared" si="18"/>
        <v>290.41257055519583</v>
      </c>
      <c r="E103" s="8">
        <f t="shared" si="19"/>
        <v>315.68891220276146</v>
      </c>
      <c r="F103" s="8">
        <f t="shared" si="20"/>
        <v>152.17300598761227</v>
      </c>
      <c r="G103" s="8">
        <f t="shared" si="21"/>
        <v>324.71992838244341</v>
      </c>
      <c r="H103" s="8">
        <f t="shared" si="22"/>
        <v>300.15546952969419</v>
      </c>
      <c r="I103" s="8">
        <f t="shared" si="23"/>
        <v>318.98916244247255</v>
      </c>
      <c r="J103" s="8">
        <f t="shared" si="24"/>
        <v>107.99649781453041</v>
      </c>
      <c r="K103" s="8">
        <f t="shared" si="25"/>
        <v>232.72714849347784</v>
      </c>
      <c r="L103" s="8">
        <f t="shared" si="26"/>
        <v>286.96965465684917</v>
      </c>
      <c r="M103" s="8">
        <f t="shared" si="27"/>
        <v>317.17538209461139</v>
      </c>
      <c r="N103" s="8">
        <f t="shared" si="27"/>
        <v>333.715117933302</v>
      </c>
      <c r="O103" s="8">
        <f t="shared" si="31"/>
        <v>202.25159463115563</v>
      </c>
      <c r="P103" s="8">
        <f t="shared" si="31"/>
        <v>232.75738681606023</v>
      </c>
      <c r="Q103" s="8">
        <f t="shared" si="31"/>
        <v>192.44217843283647</v>
      </c>
      <c r="R103" s="8">
        <f t="shared" si="31"/>
        <v>317.63740529801328</v>
      </c>
      <c r="S103" s="8">
        <f t="shared" si="31"/>
        <v>293.20707721761329</v>
      </c>
      <c r="T103" s="8">
        <f t="shared" si="31"/>
        <v>288.08148710547738</v>
      </c>
      <c r="U103" s="8">
        <f t="shared" si="31"/>
        <v>171.50974381863921</v>
      </c>
      <c r="V103" s="8">
        <f t="shared" si="31"/>
        <v>298.47098686454376</v>
      </c>
      <c r="W103" s="8">
        <f t="shared" si="31"/>
        <v>122.97666999146259</v>
      </c>
      <c r="X103" s="8">
        <f t="shared" si="31"/>
        <v>142.69830540755802</v>
      </c>
      <c r="Y103" s="8">
        <f t="shared" si="31"/>
        <v>137.50398787545231</v>
      </c>
      <c r="Z103" s="8">
        <f t="shared" si="31"/>
        <v>164.87794791116514</v>
      </c>
      <c r="AA103" s="8">
        <f t="shared" si="31"/>
        <v>161.61947675404826</v>
      </c>
      <c r="AB103" s="8">
        <f t="shared" si="31"/>
        <v>127.06551690336347</v>
      </c>
      <c r="AC103" s="8">
        <f t="shared" si="31"/>
        <v>148.06269666478053</v>
      </c>
      <c r="AD103" s="8">
        <f t="shared" si="31"/>
        <v>197.0049673388996</v>
      </c>
      <c r="AE103" s="8">
        <f t="shared" si="31"/>
        <v>158.22982912827169</v>
      </c>
      <c r="AF103" s="8">
        <f t="shared" si="31"/>
        <v>308.02902460858218</v>
      </c>
      <c r="AG103" s="8">
        <f t="shared" si="31"/>
        <v>242.78797331117693</v>
      </c>
      <c r="AH103" s="8">
        <f t="shared" si="31"/>
        <v>228.88604912668194</v>
      </c>
      <c r="AI103" s="8">
        <f t="shared" si="31"/>
        <v>234.63358664550697</v>
      </c>
      <c r="AJ103" s="8">
        <f t="shared" si="31"/>
        <v>249.38606300231251</v>
      </c>
      <c r="AK103" s="8">
        <f t="shared" si="31"/>
        <v>314.28259452931405</v>
      </c>
      <c r="AL103" s="8">
        <f t="shared" si="31"/>
        <v>324.48700866462241</v>
      </c>
      <c r="AM103" s="8">
        <f t="shared" si="31"/>
        <v>289.55752707858795</v>
      </c>
      <c r="AN103" s="8">
        <f t="shared" si="31"/>
        <v>132.66906407679124</v>
      </c>
      <c r="AO103" s="8">
        <f t="shared" si="31"/>
        <v>259.69189670051566</v>
      </c>
      <c r="AP103" s="8">
        <f t="shared" si="31"/>
        <v>257.71071097521303</v>
      </c>
      <c r="AQ103" s="8">
        <f t="shared" si="31"/>
        <v>222.26113313501628</v>
      </c>
      <c r="AR103" s="8">
        <f t="shared" si="31"/>
        <v>120.35246703515399</v>
      </c>
      <c r="AS103" s="8">
        <f t="shared" si="31"/>
        <v>354.14031129134355</v>
      </c>
    </row>
    <row r="104" spans="1:45" x14ac:dyDescent="0.25">
      <c r="A104" t="s">
        <v>176</v>
      </c>
      <c r="B104" t="s">
        <v>177</v>
      </c>
      <c r="C104" s="8">
        <v>368.00400000000002</v>
      </c>
      <c r="D104" s="8">
        <f t="shared" si="18"/>
        <v>258.91279438386505</v>
      </c>
      <c r="E104" s="8">
        <f t="shared" si="19"/>
        <v>281.44752225484285</v>
      </c>
      <c r="F104" s="8">
        <f t="shared" si="20"/>
        <v>135.66746830112524</v>
      </c>
      <c r="G104" s="8">
        <f t="shared" si="21"/>
        <v>289.49898376953291</v>
      </c>
      <c r="H104" s="8">
        <f t="shared" si="22"/>
        <v>267.59892389287552</v>
      </c>
      <c r="I104" s="8">
        <f t="shared" si="23"/>
        <v>284.38980884421494</v>
      </c>
      <c r="J104" s="8">
        <f t="shared" si="24"/>
        <v>96.282591966922624</v>
      </c>
      <c r="K104" s="8">
        <f t="shared" si="25"/>
        <v>207.48425672566677</v>
      </c>
      <c r="L104" s="8">
        <f t="shared" si="26"/>
        <v>255.84331645332853</v>
      </c>
      <c r="M104" s="8">
        <f t="shared" si="27"/>
        <v>282.77276128540751</v>
      </c>
      <c r="N104" s="8">
        <f t="shared" si="27"/>
        <v>297.5185046124941</v>
      </c>
      <c r="O104" s="8">
        <f t="shared" si="31"/>
        <v>180.31425235634774</v>
      </c>
      <c r="P104" s="8">
        <f t="shared" si="31"/>
        <v>207.51121523019128</v>
      </c>
      <c r="Q104" s="8">
        <f t="shared" si="31"/>
        <v>171.56882045467165</v>
      </c>
      <c r="R104" s="8">
        <f t="shared" si="31"/>
        <v>283.18467086092721</v>
      </c>
      <c r="S104" s="8">
        <f t="shared" si="31"/>
        <v>261.40419318078222</v>
      </c>
      <c r="T104" s="8">
        <f t="shared" si="31"/>
        <v>256.83455331890445</v>
      </c>
      <c r="U104" s="8">
        <f t="shared" si="31"/>
        <v>152.90683509756988</v>
      </c>
      <c r="V104" s="8">
        <f t="shared" si="31"/>
        <v>266.09714966495039</v>
      </c>
      <c r="W104" s="8">
        <f t="shared" si="31"/>
        <v>109.63793065376426</v>
      </c>
      <c r="X104" s="8">
        <f t="shared" si="31"/>
        <v>127.22044688451602</v>
      </c>
      <c r="Y104" s="8">
        <f t="shared" si="31"/>
        <v>122.58953416409373</v>
      </c>
      <c r="Z104" s="8">
        <f t="shared" si="31"/>
        <v>146.99436096841973</v>
      </c>
      <c r="AA104" s="8">
        <f t="shared" si="31"/>
        <v>144.08932186802716</v>
      </c>
      <c r="AB104" s="8">
        <f t="shared" si="31"/>
        <v>113.2832782974431</v>
      </c>
      <c r="AC104" s="8">
        <f t="shared" si="31"/>
        <v>132.00298617997629</v>
      </c>
      <c r="AD104" s="8">
        <f t="shared" si="31"/>
        <v>175.63670368573852</v>
      </c>
      <c r="AE104" s="8">
        <f t="shared" si="31"/>
        <v>141.06733443446444</v>
      </c>
      <c r="AF104" s="8">
        <f t="shared" si="31"/>
        <v>274.61846902934445</v>
      </c>
      <c r="AG104" s="8">
        <f t="shared" si="31"/>
        <v>216.4538280578482</v>
      </c>
      <c r="AH104" s="8">
        <f t="shared" si="31"/>
        <v>204.05978453886723</v>
      </c>
      <c r="AI104" s="8">
        <f t="shared" si="31"/>
        <v>209.18391190353401</v>
      </c>
      <c r="AJ104" s="8">
        <f t="shared" si="31"/>
        <v>222.33625193592411</v>
      </c>
      <c r="AK104" s="8">
        <f t="shared" si="31"/>
        <v>280.19374168354187</v>
      </c>
      <c r="AL104" s="8">
        <f t="shared" si="31"/>
        <v>289.29132783062897</v>
      </c>
      <c r="AM104" s="8">
        <f t="shared" si="31"/>
        <v>258.15049371821203</v>
      </c>
      <c r="AN104" s="8">
        <f t="shared" si="31"/>
        <v>118.27903331713929</v>
      </c>
      <c r="AO104" s="8">
        <f t="shared" si="31"/>
        <v>231.52425711130627</v>
      </c>
      <c r="AP104" s="8">
        <f t="shared" si="31"/>
        <v>229.757961901182</v>
      </c>
      <c r="AQ104" s="8">
        <f t="shared" si="31"/>
        <v>198.15344409127113</v>
      </c>
      <c r="AR104" s="8">
        <f t="shared" si="31"/>
        <v>107.29836346784894</v>
      </c>
      <c r="AS104" s="8">
        <f t="shared" si="31"/>
        <v>315.72826694492801</v>
      </c>
    </row>
    <row r="105" spans="1:45" x14ac:dyDescent="0.25">
      <c r="A105" t="s">
        <v>178</v>
      </c>
      <c r="B105" t="s">
        <v>179</v>
      </c>
      <c r="C105" s="8">
        <v>931.476</v>
      </c>
      <c r="D105" s="8">
        <f t="shared" si="18"/>
        <v>655.34900180841805</v>
      </c>
      <c r="E105" s="8">
        <f t="shared" si="19"/>
        <v>712.38794208718389</v>
      </c>
      <c r="F105" s="8">
        <f t="shared" si="20"/>
        <v>343.39569869691337</v>
      </c>
      <c r="G105" s="8">
        <f t="shared" si="21"/>
        <v>732.76745743445565</v>
      </c>
      <c r="H105" s="8">
        <f t="shared" si="22"/>
        <v>677.33496166356917</v>
      </c>
      <c r="I105" s="8">
        <f t="shared" si="23"/>
        <v>719.83533217838374</v>
      </c>
      <c r="J105" s="8">
        <f t="shared" si="24"/>
        <v>243.70638263437684</v>
      </c>
      <c r="K105" s="8">
        <f t="shared" si="25"/>
        <v>525.17528482787463</v>
      </c>
      <c r="L105" s="8">
        <f t="shared" si="26"/>
        <v>647.5796704293449</v>
      </c>
      <c r="M105" s="8">
        <f t="shared" si="27"/>
        <v>715.74233049392467</v>
      </c>
      <c r="N105" s="8">
        <f t="shared" si="27"/>
        <v>753.06612591827138</v>
      </c>
      <c r="O105" s="8">
        <f t="shared" si="31"/>
        <v>456.40373074173476</v>
      </c>
      <c r="P105" s="8">
        <f t="shared" si="31"/>
        <v>525.24352104259094</v>
      </c>
      <c r="Q105" s="8">
        <f t="shared" si="31"/>
        <v>434.26766720425792</v>
      </c>
      <c r="R105" s="8">
        <f t="shared" si="31"/>
        <v>716.78493841059606</v>
      </c>
      <c r="S105" s="8">
        <f t="shared" si="31"/>
        <v>661.65512398577812</v>
      </c>
      <c r="T105" s="8">
        <f t="shared" si="31"/>
        <v>650.08864682796877</v>
      </c>
      <c r="U105" s="8">
        <f t="shared" si="31"/>
        <v>387.03124729444244</v>
      </c>
      <c r="V105" s="8">
        <f t="shared" si="31"/>
        <v>673.53373490861327</v>
      </c>
      <c r="W105" s="8">
        <f t="shared" si="31"/>
        <v>277.5108452452846</v>
      </c>
      <c r="X105" s="8">
        <f t="shared" si="31"/>
        <v>322.01495902816669</v>
      </c>
      <c r="Y105" s="8">
        <f t="shared" si="31"/>
        <v>310.29339062899692</v>
      </c>
      <c r="Z105" s="8">
        <f t="shared" si="31"/>
        <v>372.06584541858166</v>
      </c>
      <c r="AA105" s="8">
        <f t="shared" si="31"/>
        <v>364.71273457990259</v>
      </c>
      <c r="AB105" s="8">
        <f t="shared" si="31"/>
        <v>286.73779343536785</v>
      </c>
      <c r="AC105" s="8">
        <f t="shared" si="31"/>
        <v>334.12031813507349</v>
      </c>
      <c r="AD105" s="8">
        <f t="shared" si="31"/>
        <v>444.56411941820465</v>
      </c>
      <c r="AE105" s="8">
        <f t="shared" ref="O105:AS113" si="32">+$C105*AE$5</f>
        <v>357.06360911750198</v>
      </c>
      <c r="AF105" s="8">
        <f t="shared" si="32"/>
        <v>695.10253436804396</v>
      </c>
      <c r="AG105" s="8">
        <f t="shared" si="32"/>
        <v>547.87868051437545</v>
      </c>
      <c r="AH105" s="8">
        <f t="shared" si="32"/>
        <v>516.50740715624249</v>
      </c>
      <c r="AI105" s="8">
        <f t="shared" si="32"/>
        <v>529.47737938787679</v>
      </c>
      <c r="AJ105" s="8">
        <f t="shared" si="32"/>
        <v>562.76802047876333</v>
      </c>
      <c r="AK105" s="8">
        <f t="shared" si="32"/>
        <v>709.21442627911335</v>
      </c>
      <c r="AL105" s="8">
        <f t="shared" si="32"/>
        <v>732.24184759503419</v>
      </c>
      <c r="AM105" s="8">
        <f t="shared" si="32"/>
        <v>653.41949893660194</v>
      </c>
      <c r="AN105" s="8">
        <f t="shared" si="32"/>
        <v>299.38283507275906</v>
      </c>
      <c r="AO105" s="8">
        <f t="shared" si="32"/>
        <v>586.02430657550224</v>
      </c>
      <c r="AP105" s="8">
        <f t="shared" si="32"/>
        <v>581.55353561337756</v>
      </c>
      <c r="AQ105" s="8">
        <f t="shared" si="32"/>
        <v>501.55753059303936</v>
      </c>
      <c r="AR105" s="8">
        <f t="shared" si="32"/>
        <v>271.58903275393214</v>
      </c>
      <c r="AS105" s="8">
        <f t="shared" si="32"/>
        <v>799.15789823152386</v>
      </c>
    </row>
    <row r="106" spans="1:45" x14ac:dyDescent="0.25">
      <c r="A106" t="s">
        <v>145</v>
      </c>
      <c r="B106" t="s">
        <v>146</v>
      </c>
      <c r="C106" s="8">
        <v>412.77600000000001</v>
      </c>
      <c r="D106" s="8">
        <f t="shared" si="18"/>
        <v>290.41257055519583</v>
      </c>
      <c r="E106" s="8">
        <f t="shared" si="19"/>
        <v>315.68891220276146</v>
      </c>
      <c r="F106" s="8">
        <f t="shared" si="20"/>
        <v>152.17300598761227</v>
      </c>
      <c r="G106" s="8">
        <f t="shared" si="21"/>
        <v>324.71992838244341</v>
      </c>
      <c r="H106" s="8">
        <f t="shared" si="22"/>
        <v>300.15546952969419</v>
      </c>
      <c r="I106" s="8">
        <f t="shared" si="23"/>
        <v>318.98916244247255</v>
      </c>
      <c r="J106" s="8">
        <f t="shared" si="24"/>
        <v>107.99649781453041</v>
      </c>
      <c r="K106" s="8">
        <f t="shared" si="25"/>
        <v>232.72714849347784</v>
      </c>
      <c r="L106" s="8">
        <f t="shared" si="26"/>
        <v>286.96965465684917</v>
      </c>
      <c r="M106" s="8">
        <f t="shared" si="27"/>
        <v>317.17538209461139</v>
      </c>
      <c r="N106" s="8">
        <f t="shared" si="27"/>
        <v>333.715117933302</v>
      </c>
      <c r="O106" s="8">
        <f t="shared" si="32"/>
        <v>202.25159463115563</v>
      </c>
      <c r="P106" s="8">
        <f t="shared" si="32"/>
        <v>232.75738681606023</v>
      </c>
      <c r="Q106" s="8">
        <f t="shared" si="32"/>
        <v>192.44217843283647</v>
      </c>
      <c r="R106" s="8">
        <f t="shared" si="32"/>
        <v>317.63740529801328</v>
      </c>
      <c r="S106" s="8">
        <f t="shared" si="32"/>
        <v>293.20707721761329</v>
      </c>
      <c r="T106" s="8">
        <f t="shared" si="32"/>
        <v>288.08148710547738</v>
      </c>
      <c r="U106" s="8">
        <f t="shared" si="32"/>
        <v>171.50974381863921</v>
      </c>
      <c r="V106" s="8">
        <f t="shared" si="32"/>
        <v>298.47098686454376</v>
      </c>
      <c r="W106" s="8">
        <f t="shared" si="32"/>
        <v>122.97666999146259</v>
      </c>
      <c r="X106" s="8">
        <f t="shared" si="32"/>
        <v>142.69830540755802</v>
      </c>
      <c r="Y106" s="8">
        <f t="shared" si="32"/>
        <v>137.50398787545231</v>
      </c>
      <c r="Z106" s="8">
        <f t="shared" si="32"/>
        <v>164.87794791116514</v>
      </c>
      <c r="AA106" s="8">
        <f t="shared" si="32"/>
        <v>161.61947675404826</v>
      </c>
      <c r="AB106" s="8">
        <f t="shared" si="32"/>
        <v>127.06551690336347</v>
      </c>
      <c r="AC106" s="8">
        <f t="shared" si="32"/>
        <v>148.06269666478053</v>
      </c>
      <c r="AD106" s="8">
        <f t="shared" si="32"/>
        <v>197.0049673388996</v>
      </c>
      <c r="AE106" s="8">
        <f t="shared" si="32"/>
        <v>158.22982912827169</v>
      </c>
      <c r="AF106" s="8">
        <f t="shared" si="32"/>
        <v>308.02902460858218</v>
      </c>
      <c r="AG106" s="8">
        <f t="shared" si="32"/>
        <v>242.78797331117693</v>
      </c>
      <c r="AH106" s="8">
        <f t="shared" si="32"/>
        <v>228.88604912668194</v>
      </c>
      <c r="AI106" s="8">
        <f t="shared" si="32"/>
        <v>234.63358664550697</v>
      </c>
      <c r="AJ106" s="8">
        <f t="shared" si="32"/>
        <v>249.38606300231251</v>
      </c>
      <c r="AK106" s="8">
        <f t="shared" si="32"/>
        <v>314.28259452931405</v>
      </c>
      <c r="AL106" s="8">
        <f t="shared" si="32"/>
        <v>324.48700866462241</v>
      </c>
      <c r="AM106" s="8">
        <f t="shared" si="32"/>
        <v>289.55752707858795</v>
      </c>
      <c r="AN106" s="8">
        <f t="shared" si="32"/>
        <v>132.66906407679124</v>
      </c>
      <c r="AO106" s="8">
        <f t="shared" si="32"/>
        <v>259.69189670051566</v>
      </c>
      <c r="AP106" s="8">
        <f t="shared" si="32"/>
        <v>257.71071097521303</v>
      </c>
      <c r="AQ106" s="8">
        <f t="shared" si="32"/>
        <v>222.26113313501628</v>
      </c>
      <c r="AR106" s="8">
        <f t="shared" si="32"/>
        <v>120.35246703515399</v>
      </c>
      <c r="AS106" s="8">
        <f t="shared" si="32"/>
        <v>354.14031129134355</v>
      </c>
    </row>
    <row r="107" spans="1:45" x14ac:dyDescent="0.25">
      <c r="A107" t="s">
        <v>161</v>
      </c>
      <c r="B107" t="s">
        <v>162</v>
      </c>
      <c r="C107" s="8">
        <v>634.452</v>
      </c>
      <c r="D107" s="8">
        <f t="shared" si="18"/>
        <v>446.3748769644676</v>
      </c>
      <c r="E107" s="8">
        <f t="shared" si="19"/>
        <v>485.22555023757775</v>
      </c>
      <c r="F107" s="8">
        <f t="shared" si="20"/>
        <v>233.89554624021886</v>
      </c>
      <c r="G107" s="8">
        <f t="shared" si="21"/>
        <v>499.10655658782969</v>
      </c>
      <c r="H107" s="8">
        <f t="shared" si="22"/>
        <v>461.35007353638184</v>
      </c>
      <c r="I107" s="8">
        <f t="shared" si="23"/>
        <v>490.29815708750408</v>
      </c>
      <c r="J107" s="8">
        <f t="shared" si="24"/>
        <v>165.99461701122269</v>
      </c>
      <c r="K107" s="8">
        <f t="shared" si="25"/>
        <v>357.71024675849372</v>
      </c>
      <c r="L107" s="8">
        <f t="shared" si="26"/>
        <v>441.08298771330522</v>
      </c>
      <c r="M107" s="8">
        <f t="shared" si="27"/>
        <v>487.51030951579156</v>
      </c>
      <c r="N107" s="8">
        <f t="shared" si="27"/>
        <v>512.93249608266785</v>
      </c>
      <c r="O107" s="8">
        <f t="shared" si="32"/>
        <v>310.86819174788735</v>
      </c>
      <c r="P107" s="8">
        <f t="shared" si="32"/>
        <v>357.75672418024072</v>
      </c>
      <c r="Q107" s="8">
        <f t="shared" si="32"/>
        <v>295.79075573935972</v>
      </c>
      <c r="R107" s="8">
        <f t="shared" si="32"/>
        <v>488.22045629139075</v>
      </c>
      <c r="S107" s="8">
        <f t="shared" si="32"/>
        <v>450.67013720485005</v>
      </c>
      <c r="T107" s="8">
        <f t="shared" si="32"/>
        <v>442.79191536582636</v>
      </c>
      <c r="U107" s="8">
        <f t="shared" si="32"/>
        <v>263.61682846198249</v>
      </c>
      <c r="V107" s="8">
        <f t="shared" si="32"/>
        <v>458.76096129179876</v>
      </c>
      <c r="W107" s="8">
        <f t="shared" si="32"/>
        <v>189.01969646835914</v>
      </c>
      <c r="X107" s="8">
        <f t="shared" si="32"/>
        <v>219.33258053383921</v>
      </c>
      <c r="Y107" s="8">
        <f t="shared" si="32"/>
        <v>211.34872210486188</v>
      </c>
      <c r="Z107" s="8">
        <f t="shared" si="32"/>
        <v>253.42351253012419</v>
      </c>
      <c r="AA107" s="8">
        <f t="shared" si="32"/>
        <v>248.41512167751864</v>
      </c>
      <c r="AB107" s="8">
        <f t="shared" si="32"/>
        <v>195.30440561072533</v>
      </c>
      <c r="AC107" s="8">
        <f t="shared" si="32"/>
        <v>227.57784857734785</v>
      </c>
      <c r="AD107" s="8">
        <f t="shared" si="32"/>
        <v>302.8039312801605</v>
      </c>
      <c r="AE107" s="8">
        <f t="shared" si="32"/>
        <v>243.20510773419537</v>
      </c>
      <c r="AF107" s="8">
        <f t="shared" si="32"/>
        <v>473.45201930578372</v>
      </c>
      <c r="AG107" s="8">
        <f t="shared" si="32"/>
        <v>373.17410712643857</v>
      </c>
      <c r="AH107" s="8">
        <f t="shared" si="32"/>
        <v>351.80633476878887</v>
      </c>
      <c r="AI107" s="8">
        <f t="shared" si="32"/>
        <v>360.64051280698294</v>
      </c>
      <c r="AJ107" s="8">
        <f t="shared" si="32"/>
        <v>383.31561535540624</v>
      </c>
      <c r="AK107" s="8">
        <f t="shared" si="32"/>
        <v>483.06398788764932</v>
      </c>
      <c r="AL107" s="8">
        <f t="shared" si="32"/>
        <v>498.74855035488258</v>
      </c>
      <c r="AM107" s="8">
        <f t="shared" si="32"/>
        <v>445.06064347264441</v>
      </c>
      <c r="AN107" s="8">
        <f t="shared" si="32"/>
        <v>203.91726515506801</v>
      </c>
      <c r="AO107" s="8">
        <f t="shared" si="32"/>
        <v>399.15606344708885</v>
      </c>
      <c r="AP107" s="8">
        <f t="shared" si="32"/>
        <v>396.11090761004971</v>
      </c>
      <c r="AQ107" s="8">
        <f t="shared" si="32"/>
        <v>341.62359352233983</v>
      </c>
      <c r="AR107" s="8">
        <f t="shared" si="32"/>
        <v>184.98619933181078</v>
      </c>
      <c r="AS107" s="8">
        <f t="shared" si="32"/>
        <v>544.32677476262063</v>
      </c>
    </row>
    <row r="108" spans="1:45" x14ac:dyDescent="0.25">
      <c r="A108" t="s">
        <v>316</v>
      </c>
      <c r="B108" t="s">
        <v>317</v>
      </c>
      <c r="C108" s="8">
        <v>31.668000000000003</v>
      </c>
      <c r="D108" s="8">
        <f t="shared" si="18"/>
        <v>22.280329487038834</v>
      </c>
      <c r="E108" s="8">
        <f t="shared" si="19"/>
        <v>24.219519719259477</v>
      </c>
      <c r="F108" s="8">
        <f t="shared" si="20"/>
        <v>11.674648607515229</v>
      </c>
      <c r="G108" s="8">
        <f t="shared" si="21"/>
        <v>24.912375457912326</v>
      </c>
      <c r="H108" s="8">
        <f t="shared" si="22"/>
        <v>23.027800572383949</v>
      </c>
      <c r="I108" s="8">
        <f t="shared" si="23"/>
        <v>24.472713520718795</v>
      </c>
      <c r="J108" s="8">
        <f t="shared" si="24"/>
        <v>8.285445599527467</v>
      </c>
      <c r="K108" s="8">
        <f t="shared" si="25"/>
        <v>17.854728323573699</v>
      </c>
      <c r="L108" s="8">
        <f t="shared" si="26"/>
        <v>22.016190436636581</v>
      </c>
      <c r="M108" s="8">
        <f t="shared" si="27"/>
        <v>24.333561060168602</v>
      </c>
      <c r="N108" s="8">
        <f t="shared" si="27"/>
        <v>25.602482592766556</v>
      </c>
      <c r="O108" s="8">
        <f t="shared" si="32"/>
        <v>15.516656730961675</v>
      </c>
      <c r="P108" s="8">
        <f t="shared" si="32"/>
        <v>17.857048194882928</v>
      </c>
      <c r="Q108" s="8">
        <f t="shared" si="32"/>
        <v>14.764082472360471</v>
      </c>
      <c r="R108" s="8">
        <f t="shared" si="32"/>
        <v>24.369007284768216</v>
      </c>
      <c r="S108" s="8">
        <f t="shared" si="32"/>
        <v>22.494722855319537</v>
      </c>
      <c r="T108" s="8">
        <f t="shared" si="32"/>
        <v>22.101489751478425</v>
      </c>
      <c r="U108" s="8">
        <f t="shared" si="32"/>
        <v>13.15815494904904</v>
      </c>
      <c r="V108" s="8">
        <f t="shared" si="32"/>
        <v>22.898567775322142</v>
      </c>
      <c r="W108" s="8">
        <f t="shared" si="32"/>
        <v>9.4347180681280829</v>
      </c>
      <c r="X108" s="8">
        <f t="shared" si="32"/>
        <v>10.947753589468739</v>
      </c>
      <c r="Y108" s="8">
        <f t="shared" si="32"/>
        <v>10.549247747058512</v>
      </c>
      <c r="Z108" s="8">
        <f t="shared" si="32"/>
        <v>12.64936637413701</v>
      </c>
      <c r="AA108" s="8">
        <f t="shared" si="32"/>
        <v>12.399377846210053</v>
      </c>
      <c r="AB108" s="8">
        <f t="shared" si="32"/>
        <v>9.7484126724802671</v>
      </c>
      <c r="AC108" s="8">
        <f t="shared" si="32"/>
        <v>11.359307416081046</v>
      </c>
      <c r="AD108" s="8">
        <f t="shared" si="32"/>
        <v>15.114137705894414</v>
      </c>
      <c r="AE108" s="8">
        <f t="shared" si="32"/>
        <v>12.139325515131956</v>
      </c>
      <c r="AF108" s="8">
        <f t="shared" si="32"/>
        <v>23.63185638531451</v>
      </c>
      <c r="AG108" s="8">
        <f t="shared" si="32"/>
        <v>18.626590545037384</v>
      </c>
      <c r="AH108" s="8">
        <f t="shared" si="32"/>
        <v>17.56004080601528</v>
      </c>
      <c r="AI108" s="8">
        <f t="shared" si="32"/>
        <v>18.000989451639423</v>
      </c>
      <c r="AJ108" s="8">
        <f t="shared" si="32"/>
        <v>19.132793193299108</v>
      </c>
      <c r="AK108" s="8">
        <f t="shared" si="32"/>
        <v>24.111627622619331</v>
      </c>
      <c r="AL108" s="8">
        <f t="shared" si="32"/>
        <v>24.894505955751455</v>
      </c>
      <c r="AM108" s="8">
        <f t="shared" si="32"/>
        <v>22.214730913436643</v>
      </c>
      <c r="AN108" s="8">
        <f t="shared" si="32"/>
        <v>10.178314439753827</v>
      </c>
      <c r="AO108" s="8">
        <f t="shared" si="32"/>
        <v>19.923452392367604</v>
      </c>
      <c r="AP108" s="8">
        <f t="shared" si="32"/>
        <v>19.771456662119522</v>
      </c>
      <c r="AQ108" s="8">
        <f t="shared" si="32"/>
        <v>17.051780055331935</v>
      </c>
      <c r="AR108" s="8">
        <f t="shared" si="32"/>
        <v>9.2333903280938259</v>
      </c>
      <c r="AS108" s="8">
        <f t="shared" si="32"/>
        <v>27.169494781611014</v>
      </c>
    </row>
    <row r="109" spans="1:45" x14ac:dyDescent="0.25">
      <c r="A109" t="s">
        <v>224</v>
      </c>
      <c r="B109" t="s">
        <v>225</v>
      </c>
      <c r="C109" s="8">
        <v>242.42400000000001</v>
      </c>
      <c r="D109" s="8">
        <f t="shared" si="18"/>
        <v>170.55976365940072</v>
      </c>
      <c r="E109" s="8">
        <f t="shared" si="19"/>
        <v>185.40459923019321</v>
      </c>
      <c r="F109" s="8">
        <f t="shared" si="20"/>
        <v>89.371447960978628</v>
      </c>
      <c r="G109" s="8">
        <f t="shared" si="21"/>
        <v>190.70852936746678</v>
      </c>
      <c r="H109" s="8">
        <f t="shared" si="22"/>
        <v>176.28178369204264</v>
      </c>
      <c r="I109" s="8">
        <f t="shared" si="23"/>
        <v>187.342841434468</v>
      </c>
      <c r="J109" s="8">
        <f t="shared" si="24"/>
        <v>63.426514589486118</v>
      </c>
      <c r="K109" s="8">
        <f t="shared" si="25"/>
        <v>136.68102371839174</v>
      </c>
      <c r="L109" s="8">
        <f t="shared" si="26"/>
        <v>168.53773368735588</v>
      </c>
      <c r="M109" s="8">
        <f t="shared" si="27"/>
        <v>186.27760535715274</v>
      </c>
      <c r="N109" s="8">
        <f t="shared" si="27"/>
        <v>195.99141846876466</v>
      </c>
      <c r="O109" s="8">
        <f t="shared" si="32"/>
        <v>118.78268256115489</v>
      </c>
      <c r="P109" s="8">
        <f t="shared" si="32"/>
        <v>136.69878273324173</v>
      </c>
      <c r="Q109" s="8">
        <f t="shared" si="32"/>
        <v>113.02159685738015</v>
      </c>
      <c r="R109" s="8">
        <f t="shared" si="32"/>
        <v>186.5489523178808</v>
      </c>
      <c r="S109" s="8">
        <f t="shared" si="32"/>
        <v>172.20098185796337</v>
      </c>
      <c r="T109" s="8">
        <f t="shared" si="32"/>
        <v>169.19071464924863</v>
      </c>
      <c r="U109" s="8">
        <f t="shared" si="32"/>
        <v>100.7279447823754</v>
      </c>
      <c r="V109" s="8">
        <f t="shared" si="32"/>
        <v>175.29248434901777</v>
      </c>
      <c r="W109" s="8">
        <f t="shared" si="32"/>
        <v>72.224393487049454</v>
      </c>
      <c r="X109" s="8">
        <f t="shared" si="32"/>
        <v>83.806941271105515</v>
      </c>
      <c r="Y109" s="8">
        <f t="shared" si="32"/>
        <v>80.756310339551362</v>
      </c>
      <c r="Z109" s="8">
        <f t="shared" si="32"/>
        <v>96.833080519255716</v>
      </c>
      <c r="AA109" s="8">
        <f t="shared" si="32"/>
        <v>94.919375236504536</v>
      </c>
      <c r="AB109" s="8">
        <f t="shared" si="32"/>
        <v>74.625779768642047</v>
      </c>
      <c r="AC109" s="8">
        <f t="shared" si="32"/>
        <v>86.957456771379043</v>
      </c>
      <c r="AD109" s="8">
        <f t="shared" si="32"/>
        <v>115.70133002443309</v>
      </c>
      <c r="AE109" s="8">
        <f t="shared" si="32"/>
        <v>92.928629805492889</v>
      </c>
      <c r="AF109" s="8">
        <f t="shared" si="32"/>
        <v>180.90593508758002</v>
      </c>
      <c r="AG109" s="8">
        <f t="shared" si="32"/>
        <v>142.58976210338963</v>
      </c>
      <c r="AH109" s="8">
        <f t="shared" si="32"/>
        <v>134.42513996328938</v>
      </c>
      <c r="AI109" s="8">
        <f t="shared" si="32"/>
        <v>137.80067787117076</v>
      </c>
      <c r="AJ109" s="8">
        <f t="shared" si="32"/>
        <v>146.46483065215179</v>
      </c>
      <c r="AK109" s="8">
        <f t="shared" si="32"/>
        <v>184.57866662832728</v>
      </c>
      <c r="AL109" s="8">
        <f t="shared" si="32"/>
        <v>190.57173524747665</v>
      </c>
      <c r="AM109" s="8">
        <f t="shared" si="32"/>
        <v>170.05759526837704</v>
      </c>
      <c r="AN109" s="8">
        <f t="shared" si="32"/>
        <v>77.916751918115494</v>
      </c>
      <c r="AO109" s="8">
        <f t="shared" si="32"/>
        <v>152.51746314157268</v>
      </c>
      <c r="AP109" s="8">
        <f t="shared" si="32"/>
        <v>151.35390962036323</v>
      </c>
      <c r="AQ109" s="8">
        <f t="shared" si="32"/>
        <v>130.53431628564448</v>
      </c>
      <c r="AR109" s="8">
        <f t="shared" si="32"/>
        <v>70.683194925407903</v>
      </c>
      <c r="AS109" s="8">
        <f t="shared" si="32"/>
        <v>207.98716694888429</v>
      </c>
    </row>
    <row r="110" spans="1:45" x14ac:dyDescent="0.25">
      <c r="A110" t="s">
        <v>234</v>
      </c>
      <c r="B110" t="s">
        <v>235</v>
      </c>
      <c r="C110" s="8">
        <v>701.06400000000008</v>
      </c>
      <c r="D110" s="8">
        <f t="shared" si="18"/>
        <v>493.2403976096183</v>
      </c>
      <c r="E110" s="8">
        <f t="shared" si="19"/>
        <v>536.17005723326156</v>
      </c>
      <c r="F110" s="8">
        <f t="shared" si="20"/>
        <v>258.45256572499227</v>
      </c>
      <c r="G110" s="8">
        <f t="shared" si="21"/>
        <v>551.50844979240389</v>
      </c>
      <c r="H110" s="8">
        <f t="shared" si="22"/>
        <v>509.78786094725848</v>
      </c>
      <c r="I110" s="8">
        <f t="shared" si="23"/>
        <v>541.77524414832635</v>
      </c>
      <c r="J110" s="8">
        <f t="shared" si="24"/>
        <v>183.4226232722977</v>
      </c>
      <c r="K110" s="8">
        <f t="shared" si="25"/>
        <v>395.26674426670053</v>
      </c>
      <c r="L110" s="8">
        <f t="shared" si="26"/>
        <v>487.39290552829948</v>
      </c>
      <c r="M110" s="8">
        <f t="shared" si="27"/>
        <v>538.69469657338766</v>
      </c>
      <c r="N110" s="8">
        <f t="shared" si="27"/>
        <v>566.78599395021138</v>
      </c>
      <c r="O110" s="8">
        <f t="shared" si="32"/>
        <v>343.50667659577226</v>
      </c>
      <c r="P110" s="8">
        <f t="shared" si="32"/>
        <v>395.31810141775316</v>
      </c>
      <c r="Q110" s="8">
        <f t="shared" si="32"/>
        <v>326.84623956053179</v>
      </c>
      <c r="R110" s="8">
        <f t="shared" si="32"/>
        <v>539.47940264900672</v>
      </c>
      <c r="S110" s="8">
        <f t="shared" si="32"/>
        <v>497.98662321086704</v>
      </c>
      <c r="T110" s="8">
        <f t="shared" si="32"/>
        <v>489.28125587755687</v>
      </c>
      <c r="U110" s="8">
        <f t="shared" si="32"/>
        <v>291.29432680308565</v>
      </c>
      <c r="V110" s="8">
        <f t="shared" si="32"/>
        <v>506.92691419851093</v>
      </c>
      <c r="W110" s="8">
        <f t="shared" si="32"/>
        <v>208.8651379220079</v>
      </c>
      <c r="X110" s="8">
        <f t="shared" si="32"/>
        <v>242.36061394617002</v>
      </c>
      <c r="Y110" s="8">
        <f t="shared" si="32"/>
        <v>233.53851909005397</v>
      </c>
      <c r="Z110" s="8">
        <f t="shared" si="32"/>
        <v>280.03080042055035</v>
      </c>
      <c r="AA110" s="8">
        <f t="shared" si="32"/>
        <v>274.49657162989155</v>
      </c>
      <c r="AB110" s="8">
        <f t="shared" si="32"/>
        <v>215.80968743904592</v>
      </c>
      <c r="AC110" s="8">
        <f t="shared" si="32"/>
        <v>251.47156417669075</v>
      </c>
      <c r="AD110" s="8">
        <f t="shared" si="32"/>
        <v>334.595738178766</v>
      </c>
      <c r="AE110" s="8">
        <f t="shared" si="32"/>
        <v>268.73955105912813</v>
      </c>
      <c r="AF110" s="8">
        <f t="shared" si="32"/>
        <v>523.16040687489362</v>
      </c>
      <c r="AG110" s="8">
        <f t="shared" si="32"/>
        <v>412.35417689358621</v>
      </c>
      <c r="AH110" s="8">
        <f t="shared" si="32"/>
        <v>388.74297232626935</v>
      </c>
      <c r="AI110" s="8">
        <f t="shared" si="32"/>
        <v>398.5046630328452</v>
      </c>
      <c r="AJ110" s="8">
        <f t="shared" si="32"/>
        <v>423.56045621027681</v>
      </c>
      <c r="AK110" s="8">
        <f t="shared" si="32"/>
        <v>533.78154943867628</v>
      </c>
      <c r="AL110" s="8">
        <f t="shared" si="32"/>
        <v>551.11285598594611</v>
      </c>
      <c r="AM110" s="8">
        <f t="shared" si="32"/>
        <v>491.7881809112526</v>
      </c>
      <c r="AN110" s="8">
        <f t="shared" si="32"/>
        <v>225.32682311455022</v>
      </c>
      <c r="AO110" s="8">
        <f t="shared" si="32"/>
        <v>441.06401503103456</v>
      </c>
      <c r="AP110" s="8">
        <f t="shared" si="32"/>
        <v>437.69914403726665</v>
      </c>
      <c r="AQ110" s="8">
        <f t="shared" si="32"/>
        <v>377.49113088010705</v>
      </c>
      <c r="AR110" s="8">
        <f t="shared" si="32"/>
        <v>204.40815829780126</v>
      </c>
      <c r="AS110" s="8">
        <f t="shared" si="32"/>
        <v>601.47640171704381</v>
      </c>
    </row>
    <row r="111" spans="1:45" x14ac:dyDescent="0.25">
      <c r="A111" t="s">
        <v>159</v>
      </c>
      <c r="B111" t="s">
        <v>160</v>
      </c>
      <c r="C111" s="8">
        <v>1838.9280000000001</v>
      </c>
      <c r="D111" s="8">
        <f t="shared" si="18"/>
        <v>1293.7956846956342</v>
      </c>
      <c r="E111" s="8">
        <f t="shared" si="19"/>
        <v>1406.4024554218261</v>
      </c>
      <c r="F111" s="8">
        <f t="shared" si="20"/>
        <v>677.9347674157118</v>
      </c>
      <c r="G111" s="8">
        <f t="shared" si="21"/>
        <v>1446.6358714180813</v>
      </c>
      <c r="H111" s="8">
        <f t="shared" si="22"/>
        <v>1337.2005573756749</v>
      </c>
      <c r="I111" s="8">
        <f t="shared" si="23"/>
        <v>1421.1051575479464</v>
      </c>
      <c r="J111" s="8">
        <f t="shared" si="24"/>
        <v>481.12725481393977</v>
      </c>
      <c r="K111" s="8">
        <f t="shared" si="25"/>
        <v>1036.8056033413141</v>
      </c>
      <c r="L111" s="8">
        <f t="shared" si="26"/>
        <v>1278.4574032860689</v>
      </c>
      <c r="M111" s="8">
        <f t="shared" si="27"/>
        <v>1413.0247181146181</v>
      </c>
      <c r="N111" s="8">
        <f t="shared" si="27"/>
        <v>1486.7096788351339</v>
      </c>
      <c r="O111" s="8">
        <f t="shared" si="32"/>
        <v>901.03620465308484</v>
      </c>
      <c r="P111" s="8">
        <f t="shared" si="32"/>
        <v>1036.9403158683742</v>
      </c>
      <c r="Q111" s="8">
        <f t="shared" si="32"/>
        <v>857.33499598120795</v>
      </c>
      <c r="R111" s="8">
        <f t="shared" si="32"/>
        <v>1415.0830437086095</v>
      </c>
      <c r="S111" s="8">
        <f t="shared" si="32"/>
        <v>1306.2452858054519</v>
      </c>
      <c r="T111" s="8">
        <f t="shared" si="32"/>
        <v>1283.4106462582645</v>
      </c>
      <c r="U111" s="8">
        <f t="shared" si="32"/>
        <v>764.08044600684775</v>
      </c>
      <c r="V111" s="8">
        <f t="shared" si="32"/>
        <v>1329.6961425393961</v>
      </c>
      <c r="W111" s="8">
        <f t="shared" si="32"/>
        <v>547.86431816302377</v>
      </c>
      <c r="X111" s="8">
        <f t="shared" si="32"/>
        <v>635.72472567811576</v>
      </c>
      <c r="Y111" s="8">
        <f t="shared" si="32"/>
        <v>612.58390365677701</v>
      </c>
      <c r="Z111" s="8">
        <f t="shared" si="32"/>
        <v>734.53561979471453</v>
      </c>
      <c r="AA111" s="8">
        <f t="shared" si="32"/>
        <v>720.01904458681827</v>
      </c>
      <c r="AB111" s="8">
        <f t="shared" si="32"/>
        <v>566.08023932609547</v>
      </c>
      <c r="AC111" s="8">
        <f t="shared" si="32"/>
        <v>659.62323064415455</v>
      </c>
      <c r="AD111" s="8">
        <f t="shared" si="32"/>
        <v>877.66234126642041</v>
      </c>
      <c r="AE111" s="8">
        <f t="shared" si="32"/>
        <v>704.91807474076597</v>
      </c>
      <c r="AF111" s="8">
        <f t="shared" si="32"/>
        <v>1372.2774535472288</v>
      </c>
      <c r="AG111" s="8">
        <f t="shared" si="32"/>
        <v>1081.6268440635502</v>
      </c>
      <c r="AH111" s="8">
        <f t="shared" si="32"/>
        <v>1019.6934040458528</v>
      </c>
      <c r="AI111" s="8">
        <f t="shared" si="32"/>
        <v>1045.2988357434756</v>
      </c>
      <c r="AJ111" s="8">
        <f t="shared" si="32"/>
        <v>1111.0215081901965</v>
      </c>
      <c r="AK111" s="8">
        <f t="shared" si="32"/>
        <v>1400.1372729824466</v>
      </c>
      <c r="AL111" s="8">
        <f t="shared" si="32"/>
        <v>1445.5982079132914</v>
      </c>
      <c r="AM111" s="8">
        <f t="shared" si="32"/>
        <v>1289.9864433871485</v>
      </c>
      <c r="AN111" s="8">
        <f t="shared" si="32"/>
        <v>591.04419022570494</v>
      </c>
      <c r="AO111" s="8">
        <f t="shared" si="32"/>
        <v>1156.9342699567947</v>
      </c>
      <c r="AP111" s="8">
        <f t="shared" si="32"/>
        <v>1148.1080351382507</v>
      </c>
      <c r="AQ111" s="8">
        <f t="shared" si="32"/>
        <v>990.17922804065449</v>
      </c>
      <c r="AR111" s="8">
        <f t="shared" si="32"/>
        <v>536.17342456931044</v>
      </c>
      <c r="AS111" s="8">
        <f t="shared" si="32"/>
        <v>1577.7044555942396</v>
      </c>
    </row>
    <row r="112" spans="1:45" x14ac:dyDescent="0.25">
      <c r="A112" t="s">
        <v>195</v>
      </c>
      <c r="B112" t="s">
        <v>196</v>
      </c>
      <c r="C112" s="8">
        <v>193.28400000000002</v>
      </c>
      <c r="D112" s="8">
        <f t="shared" si="18"/>
        <v>135.98683859330598</v>
      </c>
      <c r="E112" s="8">
        <f t="shared" si="19"/>
        <v>147.82258587272165</v>
      </c>
      <c r="F112" s="8">
        <f t="shared" si="20"/>
        <v>71.255613914834328</v>
      </c>
      <c r="G112" s="8">
        <f t="shared" si="21"/>
        <v>152.05139503622351</v>
      </c>
      <c r="H112" s="8">
        <f t="shared" si="22"/>
        <v>140.54898970041236</v>
      </c>
      <c r="I112" s="8">
        <f t="shared" si="23"/>
        <v>149.36794114369746</v>
      </c>
      <c r="J112" s="8">
        <f t="shared" si="24"/>
        <v>50.56978865918488</v>
      </c>
      <c r="K112" s="8">
        <f t="shared" si="25"/>
        <v>108.97541080250154</v>
      </c>
      <c r="L112" s="8">
        <f t="shared" si="26"/>
        <v>134.37467956154052</v>
      </c>
      <c r="M112" s="8">
        <f t="shared" si="27"/>
        <v>148.51863129827044</v>
      </c>
      <c r="N112" s="8">
        <f t="shared" si="27"/>
        <v>156.26342823860969</v>
      </c>
      <c r="O112" s="8">
        <f t="shared" si="32"/>
        <v>94.705111771731609</v>
      </c>
      <c r="P112" s="8">
        <f t="shared" si="32"/>
        <v>108.98957001704409</v>
      </c>
      <c r="Q112" s="8">
        <f t="shared" si="32"/>
        <v>90.111813710613902</v>
      </c>
      <c r="R112" s="8">
        <f t="shared" si="32"/>
        <v>148.73497549668878</v>
      </c>
      <c r="S112" s="8">
        <f t="shared" si="32"/>
        <v>137.29537742729511</v>
      </c>
      <c r="T112" s="8">
        <f t="shared" si="32"/>
        <v>134.89529951764419</v>
      </c>
      <c r="U112" s="8">
        <f t="shared" si="32"/>
        <v>80.310118137299312</v>
      </c>
      <c r="V112" s="8">
        <f t="shared" si="32"/>
        <v>139.76022400800068</v>
      </c>
      <c r="W112" s="8">
        <f t="shared" si="32"/>
        <v>57.584313726161056</v>
      </c>
      <c r="X112" s="8">
        <f t="shared" si="32"/>
        <v>66.819047770205756</v>
      </c>
      <c r="Y112" s="8">
        <f t="shared" si="32"/>
        <v>64.386787973426095</v>
      </c>
      <c r="Z112" s="8">
        <f t="shared" si="32"/>
        <v>77.204753386974161</v>
      </c>
      <c r="AA112" s="8">
        <f t="shared" si="32"/>
        <v>75.678961337213082</v>
      </c>
      <c r="AB112" s="8">
        <f t="shared" si="32"/>
        <v>59.498932518241631</v>
      </c>
      <c r="AC112" s="8">
        <f t="shared" si="32"/>
        <v>69.330945263667076</v>
      </c>
      <c r="AD112" s="8">
        <f t="shared" si="32"/>
        <v>92.248357722183158</v>
      </c>
      <c r="AE112" s="8">
        <f t="shared" si="32"/>
        <v>74.091745385460555</v>
      </c>
      <c r="AF112" s="8">
        <f t="shared" si="32"/>
        <v>144.23581311036787</v>
      </c>
      <c r="AG112" s="8">
        <f t="shared" si="32"/>
        <v>113.68643194729714</v>
      </c>
      <c r="AH112" s="8">
        <f t="shared" si="32"/>
        <v>107.17680078154154</v>
      </c>
      <c r="AI112" s="8">
        <f t="shared" si="32"/>
        <v>109.86810803241994</v>
      </c>
      <c r="AJ112" s="8">
        <f t="shared" si="32"/>
        <v>116.77601362806698</v>
      </c>
      <c r="AK112" s="8">
        <f t="shared" si="32"/>
        <v>147.1640720415042</v>
      </c>
      <c r="AL112" s="8">
        <f t="shared" si="32"/>
        <v>151.94232945406924</v>
      </c>
      <c r="AM112" s="8">
        <f t="shared" si="32"/>
        <v>135.58646109235468</v>
      </c>
      <c r="AN112" s="8">
        <f t="shared" si="32"/>
        <v>62.122815718497492</v>
      </c>
      <c r="AO112" s="8">
        <f t="shared" si="32"/>
        <v>121.60176115341606</v>
      </c>
      <c r="AP112" s="8">
        <f t="shared" si="32"/>
        <v>120.67406307569502</v>
      </c>
      <c r="AQ112" s="8">
        <f t="shared" si="32"/>
        <v>104.07465757909493</v>
      </c>
      <c r="AR112" s="8">
        <f t="shared" si="32"/>
        <v>56.355520278365766</v>
      </c>
      <c r="AS112" s="8">
        <f t="shared" si="32"/>
        <v>165.82760608086724</v>
      </c>
    </row>
    <row r="113" spans="1:45" x14ac:dyDescent="0.25">
      <c r="A113" t="s">
        <v>168</v>
      </c>
      <c r="B113" t="s">
        <v>169</v>
      </c>
      <c r="C113" s="8">
        <v>3258.5280000000002</v>
      </c>
      <c r="D113" s="8">
        <f t="shared" si="18"/>
        <v>2292.5690754939269</v>
      </c>
      <c r="E113" s="8">
        <f t="shared" si="19"/>
        <v>2492.1050635265615</v>
      </c>
      <c r="F113" s="8">
        <f t="shared" si="20"/>
        <v>1201.2810843043255</v>
      </c>
      <c r="G113" s="8">
        <f t="shared" si="21"/>
        <v>2563.3975298762202</v>
      </c>
      <c r="H113" s="8">
        <f t="shared" si="22"/>
        <v>2369.4812726894379</v>
      </c>
      <c r="I113" s="8">
        <f t="shared" si="23"/>
        <v>2518.1578326146509</v>
      </c>
      <c r="J113" s="8">
        <f t="shared" si="24"/>
        <v>852.54378168930896</v>
      </c>
      <c r="K113" s="8">
        <f t="shared" si="25"/>
        <v>1837.1899764670316</v>
      </c>
      <c r="L113" s="8">
        <f t="shared" si="26"/>
        <v>2265.3900780318468</v>
      </c>
      <c r="M113" s="8">
        <f t="shared" si="27"/>
        <v>2503.8395242601068</v>
      </c>
      <c r="N113" s="8">
        <f t="shared" si="27"/>
        <v>2634.4071743729451</v>
      </c>
      <c r="O113" s="8">
        <f t="shared" si="32"/>
        <v>1596.6104719030909</v>
      </c>
      <c r="P113" s="8">
        <f t="shared" si="32"/>
        <v>1837.4286832251951</v>
      </c>
      <c r="Q113" s="8">
        <f t="shared" si="32"/>
        <v>1519.1731757766772</v>
      </c>
      <c r="R113" s="8">
        <f t="shared" si="32"/>
        <v>2507.4868185430469</v>
      </c>
      <c r="S113" s="8">
        <f t="shared" si="32"/>
        <v>2314.6294138025346</v>
      </c>
      <c r="T113" s="8">
        <f t="shared" si="32"/>
        <v>2274.1670833935041</v>
      </c>
      <c r="U113" s="8">
        <f t="shared" si="32"/>
        <v>1353.9287713090462</v>
      </c>
      <c r="V113" s="8">
        <f t="shared" si="32"/>
        <v>2356.1836635021127</v>
      </c>
      <c r="W113" s="8">
        <f t="shared" si="32"/>
        <v>970.79995569979985</v>
      </c>
      <c r="X113" s="8">
        <f t="shared" si="32"/>
        <v>1126.4860934818867</v>
      </c>
      <c r="Y113" s="8">
        <f t="shared" si="32"/>
        <v>1085.4812164559517</v>
      </c>
      <c r="Z113" s="8">
        <f t="shared" si="32"/>
        <v>1301.5761813939598</v>
      </c>
      <c r="AA113" s="8">
        <f t="shared" si="32"/>
        <v>1275.8532238996827</v>
      </c>
      <c r="AB113" s="8">
        <f t="shared" si="32"/>
        <v>1003.0780487821074</v>
      </c>
      <c r="AC113" s="8">
        <f t="shared" si="32"/>
        <v>1168.833563089167</v>
      </c>
      <c r="AD113" s="8">
        <f t="shared" ref="O113:AS121" si="33">+$C113*AD$5</f>
        <v>1555.192652220308</v>
      </c>
      <c r="AE113" s="8">
        <f t="shared" si="33"/>
        <v>1249.0947357639225</v>
      </c>
      <c r="AF113" s="8">
        <f t="shared" si="33"/>
        <v>2431.6365328889137</v>
      </c>
      <c r="AG113" s="8">
        <f t="shared" si="33"/>
        <v>1916.6119374617776</v>
      </c>
      <c r="AH113" s="8">
        <f t="shared" si="33"/>
        <v>1806.8676470741241</v>
      </c>
      <c r="AI113" s="8">
        <f t="shared" si="33"/>
        <v>1852.2397421962773</v>
      </c>
      <c r="AJ113" s="8">
        <f t="shared" si="33"/>
        <v>1968.6984444415359</v>
      </c>
      <c r="AK113" s="8">
        <f t="shared" si="33"/>
        <v>2481.0033388240031</v>
      </c>
      <c r="AL113" s="8">
        <f t="shared" si="33"/>
        <v>2561.5588197228394</v>
      </c>
      <c r="AM113" s="8">
        <f t="shared" si="33"/>
        <v>2285.8192084722396</v>
      </c>
      <c r="AN113" s="8">
        <f t="shared" si="33"/>
        <v>1047.3134582146695</v>
      </c>
      <c r="AO113" s="8">
        <f t="shared" si="33"/>
        <v>2050.0545496146528</v>
      </c>
      <c r="AP113" s="8">
        <f t="shared" si="33"/>
        <v>2034.4147130953327</v>
      </c>
      <c r="AQ113" s="8">
        <f t="shared" si="33"/>
        <v>1754.5693684520861</v>
      </c>
      <c r="AR113" s="8">
        <f t="shared" si="33"/>
        <v>950.0840254838613</v>
      </c>
      <c r="AS113" s="8">
        <f t="shared" si="33"/>
        <v>2795.6473251147331</v>
      </c>
    </row>
    <row r="114" spans="1:45" x14ac:dyDescent="0.25">
      <c r="A114" t="s">
        <v>219</v>
      </c>
      <c r="B114" t="s">
        <v>169</v>
      </c>
      <c r="C114" s="8">
        <v>1242.6960000000001</v>
      </c>
      <c r="D114" s="8">
        <f t="shared" si="18"/>
        <v>874.31086056035144</v>
      </c>
      <c r="E114" s="8">
        <f t="shared" si="19"/>
        <v>950.40736001783739</v>
      </c>
      <c r="F114" s="8">
        <f t="shared" si="20"/>
        <v>458.12931432249411</v>
      </c>
      <c r="G114" s="8">
        <f t="shared" si="21"/>
        <v>977.59597486566304</v>
      </c>
      <c r="H114" s="8">
        <f t="shared" si="22"/>
        <v>903.64265694389428</v>
      </c>
      <c r="I114" s="8">
        <f t="shared" si="23"/>
        <v>960.34303401993066</v>
      </c>
      <c r="J114" s="8">
        <f t="shared" si="24"/>
        <v>325.13231352628475</v>
      </c>
      <c r="K114" s="8">
        <f t="shared" si="25"/>
        <v>700.64416662851272</v>
      </c>
      <c r="L114" s="8">
        <f t="shared" si="26"/>
        <v>863.94567989284235</v>
      </c>
      <c r="M114" s="8">
        <f t="shared" si="27"/>
        <v>954.88249953351271</v>
      </c>
      <c r="N114" s="8">
        <f t="shared" si="27"/>
        <v>1004.6767307092532</v>
      </c>
      <c r="O114" s="8">
        <f t="shared" si="33"/>
        <v>608.89501240808227</v>
      </c>
      <c r="P114" s="8">
        <f t="shared" si="33"/>
        <v>700.73520157850942</v>
      </c>
      <c r="Q114" s="8">
        <f t="shared" si="33"/>
        <v>579.36296046711084</v>
      </c>
      <c r="R114" s="8">
        <f t="shared" si="33"/>
        <v>956.27345827814588</v>
      </c>
      <c r="S114" s="8">
        <f t="shared" si="33"/>
        <v>882.72395204667714</v>
      </c>
      <c r="T114" s="8">
        <f t="shared" si="33"/>
        <v>867.29294266146383</v>
      </c>
      <c r="U114" s="8">
        <f t="shared" si="33"/>
        <v>516.34414937992449</v>
      </c>
      <c r="V114" s="8">
        <f t="shared" si="33"/>
        <v>898.57138373505518</v>
      </c>
      <c r="W114" s="8">
        <f t="shared" si="33"/>
        <v>370.23135039757784</v>
      </c>
      <c r="X114" s="8">
        <f t="shared" si="33"/>
        <v>429.6049512005319</v>
      </c>
      <c r="Y114" s="8">
        <f t="shared" si="33"/>
        <v>413.96703228112369</v>
      </c>
      <c r="Z114" s="8">
        <f t="shared" si="33"/>
        <v>496.37858392303161</v>
      </c>
      <c r="AA114" s="8">
        <f t="shared" si="33"/>
        <v>486.56868927541518</v>
      </c>
      <c r="AB114" s="8">
        <f t="shared" si="33"/>
        <v>382.54115935457048</v>
      </c>
      <c r="AC114" s="8">
        <f t="shared" si="33"/>
        <v>445.75489101724935</v>
      </c>
      <c r="AD114" s="8">
        <f t="shared" si="33"/>
        <v>593.09961066578774</v>
      </c>
      <c r="AE114" s="8">
        <f t="shared" si="33"/>
        <v>476.36387711104021</v>
      </c>
      <c r="AF114" s="8">
        <f t="shared" si="33"/>
        <v>927.34664022372112</v>
      </c>
      <c r="AG114" s="8">
        <f t="shared" si="33"/>
        <v>730.93310483629455</v>
      </c>
      <c r="AH114" s="8">
        <f t="shared" si="33"/>
        <v>689.08022197397895</v>
      </c>
      <c r="AI114" s="8">
        <f t="shared" si="33"/>
        <v>706.38365503329885</v>
      </c>
      <c r="AJ114" s="8">
        <f t="shared" si="33"/>
        <v>750.79719496463395</v>
      </c>
      <c r="AK114" s="8">
        <f t="shared" si="33"/>
        <v>946.17352532899315</v>
      </c>
      <c r="AL114" s="8">
        <f t="shared" si="33"/>
        <v>976.89475095328135</v>
      </c>
      <c r="AM114" s="8">
        <f t="shared" si="33"/>
        <v>871.73668205141041</v>
      </c>
      <c r="AN114" s="8">
        <f t="shared" si="33"/>
        <v>399.41109767033981</v>
      </c>
      <c r="AO114" s="8">
        <f t="shared" si="33"/>
        <v>781.82375250049427</v>
      </c>
      <c r="AP114" s="8">
        <f t="shared" si="33"/>
        <v>775.85923039627642</v>
      </c>
      <c r="AQ114" s="8">
        <f t="shared" si="33"/>
        <v>669.13536906785328</v>
      </c>
      <c r="AR114" s="8">
        <f t="shared" si="33"/>
        <v>362.33097218519913</v>
      </c>
      <c r="AS114" s="8">
        <f t="shared" si="33"/>
        <v>1066.1684503956321</v>
      </c>
    </row>
    <row r="115" spans="1:45" x14ac:dyDescent="0.25">
      <c r="A115" t="s">
        <v>38</v>
      </c>
      <c r="B115" t="s">
        <v>39</v>
      </c>
      <c r="C115" s="8">
        <v>199.83600000000001</v>
      </c>
      <c r="D115" s="8">
        <f t="shared" si="18"/>
        <v>140.59656193545194</v>
      </c>
      <c r="E115" s="8">
        <f t="shared" si="19"/>
        <v>152.83352098705117</v>
      </c>
      <c r="F115" s="8">
        <f t="shared" si="20"/>
        <v>73.671058454320232</v>
      </c>
      <c r="G115" s="8">
        <f t="shared" si="21"/>
        <v>157.20567961372262</v>
      </c>
      <c r="H115" s="8">
        <f t="shared" si="22"/>
        <v>145.31336223262974</v>
      </c>
      <c r="I115" s="8">
        <f t="shared" si="23"/>
        <v>154.43126118246687</v>
      </c>
      <c r="J115" s="8">
        <f t="shared" si="24"/>
        <v>52.284018783225044</v>
      </c>
      <c r="K115" s="8">
        <f t="shared" si="25"/>
        <v>112.66949252462024</v>
      </c>
      <c r="L115" s="8">
        <f t="shared" si="26"/>
        <v>138.92975344498254</v>
      </c>
      <c r="M115" s="8">
        <f t="shared" si="27"/>
        <v>153.55316117278807</v>
      </c>
      <c r="N115" s="8">
        <f t="shared" si="27"/>
        <v>161.56049360263034</v>
      </c>
      <c r="O115" s="8">
        <f t="shared" si="33"/>
        <v>97.915454543654704</v>
      </c>
      <c r="P115" s="8">
        <f t="shared" si="33"/>
        <v>112.68413171253709</v>
      </c>
      <c r="Q115" s="8">
        <f t="shared" si="33"/>
        <v>93.166451463516069</v>
      </c>
      <c r="R115" s="8">
        <f t="shared" si="33"/>
        <v>153.77683907284771</v>
      </c>
      <c r="S115" s="8">
        <f t="shared" si="33"/>
        <v>141.94945801805088</v>
      </c>
      <c r="T115" s="8">
        <f t="shared" si="33"/>
        <v>139.46802153519144</v>
      </c>
      <c r="U115" s="8">
        <f t="shared" si="33"/>
        <v>83.032495023309465</v>
      </c>
      <c r="V115" s="8">
        <f t="shared" si="33"/>
        <v>144.49785872013629</v>
      </c>
      <c r="W115" s="8">
        <f t="shared" si="33"/>
        <v>59.536324360946175</v>
      </c>
      <c r="X115" s="8">
        <f t="shared" si="33"/>
        <v>69.084100236992384</v>
      </c>
      <c r="Y115" s="8">
        <f t="shared" si="33"/>
        <v>66.569390955576125</v>
      </c>
      <c r="Z115" s="8">
        <f t="shared" si="33"/>
        <v>79.821863671278365</v>
      </c>
      <c r="AA115" s="8">
        <f t="shared" si="33"/>
        <v>78.244349857118607</v>
      </c>
      <c r="AB115" s="8">
        <f t="shared" si="33"/>
        <v>61.515845484961687</v>
      </c>
      <c r="AC115" s="8">
        <f t="shared" si="33"/>
        <v>71.681146798028664</v>
      </c>
      <c r="AD115" s="8">
        <f t="shared" si="33"/>
        <v>95.375420695816473</v>
      </c>
      <c r="AE115" s="8">
        <f t="shared" si="33"/>
        <v>76.6033299747982</v>
      </c>
      <c r="AF115" s="8">
        <f t="shared" si="33"/>
        <v>149.12516270732948</v>
      </c>
      <c r="AG115" s="8">
        <f t="shared" si="33"/>
        <v>117.5402093014428</v>
      </c>
      <c r="AH115" s="8">
        <f t="shared" si="33"/>
        <v>110.80991267244126</v>
      </c>
      <c r="AI115" s="8">
        <f t="shared" si="33"/>
        <v>113.59245067758671</v>
      </c>
      <c r="AJ115" s="8">
        <f t="shared" si="33"/>
        <v>120.73452256461161</v>
      </c>
      <c r="AK115" s="8">
        <f t="shared" si="33"/>
        <v>152.1526846530806</v>
      </c>
      <c r="AL115" s="8">
        <f t="shared" si="33"/>
        <v>157.09291689319022</v>
      </c>
      <c r="AM115" s="8">
        <f t="shared" si="33"/>
        <v>140.18261231582434</v>
      </c>
      <c r="AN115" s="8">
        <f t="shared" si="33"/>
        <v>64.228673878446557</v>
      </c>
      <c r="AO115" s="8">
        <f t="shared" si="33"/>
        <v>125.72385475183694</v>
      </c>
      <c r="AP115" s="8">
        <f t="shared" si="33"/>
        <v>124.76470928165077</v>
      </c>
      <c r="AQ115" s="8">
        <f t="shared" si="33"/>
        <v>107.60261207330153</v>
      </c>
      <c r="AR115" s="8">
        <f t="shared" si="33"/>
        <v>58.265876897971381</v>
      </c>
      <c r="AS115" s="8">
        <f t="shared" si="33"/>
        <v>171.44888086326949</v>
      </c>
    </row>
    <row r="116" spans="1:45" x14ac:dyDescent="0.25">
      <c r="A116" t="s">
        <v>180</v>
      </c>
      <c r="B116" t="s">
        <v>39</v>
      </c>
      <c r="C116" s="8">
        <v>337.42800000000005</v>
      </c>
      <c r="D116" s="8">
        <f t="shared" si="18"/>
        <v>237.40075212051724</v>
      </c>
      <c r="E116" s="8">
        <f t="shared" si="19"/>
        <v>258.06315838797167</v>
      </c>
      <c r="F116" s="8">
        <f t="shared" si="20"/>
        <v>124.39539378352433</v>
      </c>
      <c r="G116" s="8">
        <f t="shared" si="21"/>
        <v>265.44565574120378</v>
      </c>
      <c r="H116" s="8">
        <f t="shared" si="22"/>
        <v>245.36518540919451</v>
      </c>
      <c r="I116" s="8">
        <f t="shared" si="23"/>
        <v>260.76098199662442</v>
      </c>
      <c r="J116" s="8">
        <f t="shared" si="24"/>
        <v>88.282851388068522</v>
      </c>
      <c r="K116" s="8">
        <f t="shared" si="25"/>
        <v>190.24520868911287</v>
      </c>
      <c r="L116" s="8">
        <f t="shared" si="26"/>
        <v>234.58630499726564</v>
      </c>
      <c r="M116" s="8">
        <f t="shared" si="27"/>
        <v>259.27828853765857</v>
      </c>
      <c r="N116" s="8">
        <f t="shared" si="27"/>
        <v>272.79886624706438</v>
      </c>
      <c r="O116" s="8">
        <f t="shared" si="33"/>
        <v>165.33265275403994</v>
      </c>
      <c r="P116" s="8">
        <f t="shared" si="33"/>
        <v>190.26992731789053</v>
      </c>
      <c r="Q116" s="8">
        <f t="shared" si="33"/>
        <v>157.31384427446156</v>
      </c>
      <c r="R116" s="8">
        <f t="shared" si="33"/>
        <v>259.65597417218549</v>
      </c>
      <c r="S116" s="8">
        <f t="shared" si="33"/>
        <v>239.68515042392201</v>
      </c>
      <c r="T116" s="8">
        <f t="shared" si="33"/>
        <v>235.49518390368394</v>
      </c>
      <c r="U116" s="8">
        <f t="shared" si="33"/>
        <v>140.20240962952255</v>
      </c>
      <c r="V116" s="8">
        <f t="shared" si="33"/>
        <v>243.98818767498423</v>
      </c>
      <c r="W116" s="8">
        <f t="shared" si="33"/>
        <v>100.52854769143372</v>
      </c>
      <c r="X116" s="8">
        <f t="shared" si="33"/>
        <v>116.65020203951174</v>
      </c>
      <c r="Y116" s="8">
        <f t="shared" si="33"/>
        <v>112.40405358072691</v>
      </c>
      <c r="Z116" s="8">
        <f t="shared" si="33"/>
        <v>134.78117964166677</v>
      </c>
      <c r="AA116" s="8">
        <f t="shared" si="33"/>
        <v>132.11750877513472</v>
      </c>
      <c r="AB116" s="8">
        <f t="shared" si="33"/>
        <v>103.87101778608286</v>
      </c>
      <c r="AC116" s="8">
        <f t="shared" si="33"/>
        <v>121.0353790196222</v>
      </c>
      <c r="AD116" s="8">
        <f t="shared" si="33"/>
        <v>161.04374314211637</v>
      </c>
      <c r="AE116" s="8">
        <f t="shared" si="33"/>
        <v>129.34660635088878</v>
      </c>
      <c r="AF116" s="8">
        <f t="shared" si="33"/>
        <v>251.80150424352357</v>
      </c>
      <c r="AG116" s="8">
        <f t="shared" si="33"/>
        <v>198.46953373850178</v>
      </c>
      <c r="AH116" s="8">
        <f t="shared" si="33"/>
        <v>187.10526238133525</v>
      </c>
      <c r="AI116" s="8">
        <f t="shared" si="33"/>
        <v>191.80364622608906</v>
      </c>
      <c r="AJ116" s="8">
        <f t="shared" si="33"/>
        <v>203.86321023204914</v>
      </c>
      <c r="AK116" s="8">
        <f t="shared" si="33"/>
        <v>256.91354949618534</v>
      </c>
      <c r="AL116" s="8">
        <f t="shared" si="33"/>
        <v>265.25525311473109</v>
      </c>
      <c r="AM116" s="8">
        <f t="shared" si="33"/>
        <v>236.701788008687</v>
      </c>
      <c r="AN116" s="8">
        <f t="shared" si="33"/>
        <v>108.45169523737698</v>
      </c>
      <c r="AO116" s="8">
        <f t="shared" si="33"/>
        <v>212.2878203186755</v>
      </c>
      <c r="AP116" s="8">
        <f t="shared" si="33"/>
        <v>210.6682796067218</v>
      </c>
      <c r="AQ116" s="8">
        <f t="shared" si="33"/>
        <v>181.6896564516403</v>
      </c>
      <c r="AR116" s="8">
        <f t="shared" si="33"/>
        <v>98.383365909689388</v>
      </c>
      <c r="AS116" s="8">
        <f t="shared" si="33"/>
        <v>289.4956512937174</v>
      </c>
    </row>
    <row r="117" spans="1:45" x14ac:dyDescent="0.25">
      <c r="A117" t="s">
        <v>32</v>
      </c>
      <c r="B117" t="s">
        <v>33</v>
      </c>
      <c r="C117" s="8">
        <v>669.39599999999996</v>
      </c>
      <c r="D117" s="8">
        <f t="shared" si="18"/>
        <v>470.9600681225794</v>
      </c>
      <c r="E117" s="8">
        <f t="shared" si="19"/>
        <v>511.95053751400195</v>
      </c>
      <c r="F117" s="8">
        <f t="shared" si="20"/>
        <v>246.77791711747702</v>
      </c>
      <c r="G117" s="8">
        <f t="shared" si="21"/>
        <v>526.5960743344915</v>
      </c>
      <c r="H117" s="8">
        <f t="shared" si="22"/>
        <v>486.7600603748744</v>
      </c>
      <c r="I117" s="8">
        <f t="shared" si="23"/>
        <v>517.30253062760755</v>
      </c>
      <c r="J117" s="8">
        <f t="shared" si="24"/>
        <v>175.13717767277021</v>
      </c>
      <c r="K117" s="8">
        <f t="shared" si="25"/>
        <v>377.41201594312673</v>
      </c>
      <c r="L117" s="8">
        <f t="shared" si="26"/>
        <v>465.37671509166279</v>
      </c>
      <c r="M117" s="8">
        <f t="shared" si="27"/>
        <v>514.36113551321898</v>
      </c>
      <c r="N117" s="8">
        <f t="shared" si="27"/>
        <v>541.18351135744479</v>
      </c>
      <c r="O117" s="8">
        <f t="shared" si="33"/>
        <v>327.99001986481051</v>
      </c>
      <c r="P117" s="8">
        <f t="shared" si="33"/>
        <v>377.46105322287013</v>
      </c>
      <c r="Q117" s="8">
        <f t="shared" si="33"/>
        <v>312.08215708817124</v>
      </c>
      <c r="R117" s="8">
        <f t="shared" si="33"/>
        <v>515.11039536423846</v>
      </c>
      <c r="S117" s="8">
        <f t="shared" si="33"/>
        <v>475.49190035554744</v>
      </c>
      <c r="T117" s="8">
        <f t="shared" si="33"/>
        <v>467.17976612607839</v>
      </c>
      <c r="U117" s="8">
        <f t="shared" si="33"/>
        <v>278.13617185403655</v>
      </c>
      <c r="V117" s="8">
        <f t="shared" si="33"/>
        <v>484.02834642318868</v>
      </c>
      <c r="W117" s="8">
        <f t="shared" si="33"/>
        <v>199.43041985387978</v>
      </c>
      <c r="X117" s="8">
        <f t="shared" si="33"/>
        <v>231.41286035670123</v>
      </c>
      <c r="Y117" s="8">
        <f t="shared" si="33"/>
        <v>222.98927134299541</v>
      </c>
      <c r="Z117" s="8">
        <f t="shared" si="33"/>
        <v>267.38143404641329</v>
      </c>
      <c r="AA117" s="8">
        <f t="shared" si="33"/>
        <v>262.0971937836814</v>
      </c>
      <c r="AB117" s="8">
        <f t="shared" si="33"/>
        <v>206.06127476656562</v>
      </c>
      <c r="AC117" s="8">
        <f t="shared" si="33"/>
        <v>240.11225676060968</v>
      </c>
      <c r="AD117" s="8">
        <f t="shared" si="33"/>
        <v>319.48160047287155</v>
      </c>
      <c r="AE117" s="8">
        <f t="shared" si="33"/>
        <v>256.60022554399615</v>
      </c>
      <c r="AF117" s="8">
        <f t="shared" si="33"/>
        <v>499.528550489579</v>
      </c>
      <c r="AG117" s="8">
        <f t="shared" si="33"/>
        <v>393.72758634854875</v>
      </c>
      <c r="AH117" s="8">
        <f t="shared" si="33"/>
        <v>371.18293152025399</v>
      </c>
      <c r="AI117" s="8">
        <f t="shared" si="33"/>
        <v>380.5036735812057</v>
      </c>
      <c r="AJ117" s="8">
        <f t="shared" si="33"/>
        <v>404.42766301697765</v>
      </c>
      <c r="AK117" s="8">
        <f t="shared" si="33"/>
        <v>509.66992181605684</v>
      </c>
      <c r="AL117" s="8">
        <f t="shared" si="33"/>
        <v>526.21835003019453</v>
      </c>
      <c r="AM117" s="8">
        <f t="shared" si="33"/>
        <v>469.57344999781589</v>
      </c>
      <c r="AN117" s="8">
        <f t="shared" si="33"/>
        <v>215.14850867479637</v>
      </c>
      <c r="AO117" s="8">
        <f t="shared" si="33"/>
        <v>421.14056263866684</v>
      </c>
      <c r="AP117" s="8">
        <f t="shared" si="33"/>
        <v>417.92768737514706</v>
      </c>
      <c r="AQ117" s="8">
        <f t="shared" si="33"/>
        <v>360.43935082477503</v>
      </c>
      <c r="AR117" s="8">
        <f t="shared" si="33"/>
        <v>195.1747679697074</v>
      </c>
      <c r="AS117" s="8">
        <f t="shared" si="33"/>
        <v>574.30690693543272</v>
      </c>
    </row>
    <row r="118" spans="1:45" x14ac:dyDescent="0.25">
      <c r="A118" t="s">
        <v>181</v>
      </c>
      <c r="B118" t="s">
        <v>182</v>
      </c>
      <c r="C118" s="8">
        <v>1135.6800000000003</v>
      </c>
      <c r="D118" s="8">
        <f t="shared" si="18"/>
        <v>799.01871263863416</v>
      </c>
      <c r="E118" s="8">
        <f t="shared" si="19"/>
        <v>868.56208648378833</v>
      </c>
      <c r="F118" s="8">
        <f t="shared" si="20"/>
        <v>418.67705351089097</v>
      </c>
      <c r="G118" s="8">
        <f t="shared" si="21"/>
        <v>893.40932676651119</v>
      </c>
      <c r="H118" s="8">
        <f t="shared" si="22"/>
        <v>825.82457225101075</v>
      </c>
      <c r="I118" s="8">
        <f t="shared" si="23"/>
        <v>877.64214005336373</v>
      </c>
      <c r="J118" s="8">
        <f t="shared" si="24"/>
        <v>297.13322150029541</v>
      </c>
      <c r="K118" s="8">
        <f t="shared" si="25"/>
        <v>640.30749850057418</v>
      </c>
      <c r="L118" s="8">
        <f t="shared" si="26"/>
        <v>789.54613979662236</v>
      </c>
      <c r="M118" s="8">
        <f t="shared" si="27"/>
        <v>872.65184491639138</v>
      </c>
      <c r="N118" s="8">
        <f t="shared" si="27"/>
        <v>918.15799643024911</v>
      </c>
      <c r="O118" s="8">
        <f t="shared" si="33"/>
        <v>556.459413800005</v>
      </c>
      <c r="P118" s="8">
        <f t="shared" si="33"/>
        <v>640.39069388545693</v>
      </c>
      <c r="Q118" s="8">
        <f t="shared" si="33"/>
        <v>529.47054383637555</v>
      </c>
      <c r="R118" s="8">
        <f t="shared" si="33"/>
        <v>873.92301986755001</v>
      </c>
      <c r="S118" s="8">
        <f t="shared" si="33"/>
        <v>806.70730239766635</v>
      </c>
      <c r="T118" s="8">
        <f t="shared" si="33"/>
        <v>792.60514970819202</v>
      </c>
      <c r="U118" s="8">
        <f t="shared" si="33"/>
        <v>471.87866024175878</v>
      </c>
      <c r="V118" s="8">
        <f t="shared" si="33"/>
        <v>821.19001677017354</v>
      </c>
      <c r="W118" s="8">
        <f t="shared" si="33"/>
        <v>338.34851002942094</v>
      </c>
      <c r="X118" s="8">
        <f t="shared" si="33"/>
        <v>392.6090942430169</v>
      </c>
      <c r="Y118" s="8">
        <f t="shared" si="33"/>
        <v>378.3178502393398</v>
      </c>
      <c r="Z118" s="8">
        <f t="shared" si="33"/>
        <v>453.63244927939627</v>
      </c>
      <c r="AA118" s="8">
        <f t="shared" si="33"/>
        <v>444.66734345029164</v>
      </c>
      <c r="AB118" s="8">
        <f t="shared" si="33"/>
        <v>349.59824756480964</v>
      </c>
      <c r="AC118" s="8">
        <f t="shared" si="33"/>
        <v>407.36826595601002</v>
      </c>
      <c r="AD118" s="8">
        <f t="shared" si="33"/>
        <v>542.02424876311011</v>
      </c>
      <c r="AE118" s="8">
        <f t="shared" si="33"/>
        <v>435.34132881852537</v>
      </c>
      <c r="AF118" s="8">
        <f t="shared" si="33"/>
        <v>847.48726347334809</v>
      </c>
      <c r="AG118" s="8">
        <f t="shared" si="33"/>
        <v>667.9880747185822</v>
      </c>
      <c r="AH118" s="8">
        <f t="shared" si="33"/>
        <v>629.73939442261712</v>
      </c>
      <c r="AI118" s="8">
        <f t="shared" si="33"/>
        <v>645.55272516224159</v>
      </c>
      <c r="AJ118" s="8">
        <f t="shared" si="33"/>
        <v>686.14154900107155</v>
      </c>
      <c r="AK118" s="8">
        <f t="shared" si="33"/>
        <v>864.69285267324517</v>
      </c>
      <c r="AL118" s="8">
        <f t="shared" si="33"/>
        <v>892.76848944763856</v>
      </c>
      <c r="AM118" s="8">
        <f t="shared" si="33"/>
        <v>796.66621206807292</v>
      </c>
      <c r="AN118" s="8">
        <f t="shared" si="33"/>
        <v>365.01541439117176</v>
      </c>
      <c r="AO118" s="8">
        <f t="shared" si="33"/>
        <v>714.49622372628653</v>
      </c>
      <c r="AP118" s="8">
        <f t="shared" si="33"/>
        <v>709.04534236566576</v>
      </c>
      <c r="AQ118" s="8">
        <f t="shared" si="33"/>
        <v>611.51211232914545</v>
      </c>
      <c r="AR118" s="8">
        <f t="shared" si="33"/>
        <v>331.12848073164071</v>
      </c>
      <c r="AS118" s="8">
        <f t="shared" si="33"/>
        <v>974.35429561639512</v>
      </c>
    </row>
    <row r="119" spans="1:45" x14ac:dyDescent="0.25">
      <c r="A119" t="s">
        <v>34</v>
      </c>
      <c r="B119" t="s">
        <v>35</v>
      </c>
      <c r="C119" s="8">
        <v>182.364</v>
      </c>
      <c r="D119" s="8">
        <f t="shared" si="18"/>
        <v>128.30396635639602</v>
      </c>
      <c r="E119" s="8">
        <f t="shared" si="19"/>
        <v>139.47102734883904</v>
      </c>
      <c r="F119" s="8">
        <f t="shared" si="20"/>
        <v>67.22987301569114</v>
      </c>
      <c r="G119" s="8">
        <f t="shared" si="21"/>
        <v>143.46092074039166</v>
      </c>
      <c r="H119" s="8">
        <f t="shared" si="22"/>
        <v>132.60836881338341</v>
      </c>
      <c r="I119" s="8">
        <f t="shared" si="23"/>
        <v>140.9290744124151</v>
      </c>
      <c r="J119" s="8">
        <f t="shared" si="24"/>
        <v>47.712738452451269</v>
      </c>
      <c r="K119" s="8">
        <f t="shared" si="25"/>
        <v>102.81860793230371</v>
      </c>
      <c r="L119" s="8">
        <f t="shared" si="26"/>
        <v>126.78288975580375</v>
      </c>
      <c r="M119" s="8">
        <f t="shared" si="27"/>
        <v>140.12774817407436</v>
      </c>
      <c r="N119" s="8">
        <f t="shared" si="27"/>
        <v>147.43498596524188</v>
      </c>
      <c r="O119" s="8">
        <f t="shared" si="33"/>
        <v>89.354540485193084</v>
      </c>
      <c r="P119" s="8">
        <f t="shared" si="33"/>
        <v>102.83196719122238</v>
      </c>
      <c r="Q119" s="8">
        <f t="shared" si="33"/>
        <v>85.020750789110295</v>
      </c>
      <c r="R119" s="8">
        <f t="shared" si="33"/>
        <v>140.33186953642385</v>
      </c>
      <c r="S119" s="8">
        <f t="shared" si="33"/>
        <v>129.53857644270215</v>
      </c>
      <c r="T119" s="8">
        <f t="shared" si="33"/>
        <v>127.27409615506541</v>
      </c>
      <c r="U119" s="8">
        <f t="shared" si="33"/>
        <v>75.772823327282396</v>
      </c>
      <c r="V119" s="8">
        <f t="shared" si="33"/>
        <v>131.86416615444131</v>
      </c>
      <c r="W119" s="8">
        <f t="shared" si="33"/>
        <v>54.330962668185848</v>
      </c>
      <c r="X119" s="8">
        <f t="shared" si="33"/>
        <v>63.043960325561351</v>
      </c>
      <c r="Y119" s="8">
        <f t="shared" si="33"/>
        <v>60.74911633650936</v>
      </c>
      <c r="Z119" s="8">
        <f t="shared" si="33"/>
        <v>72.842902913133813</v>
      </c>
      <c r="AA119" s="8">
        <f t="shared" si="33"/>
        <v>71.403313804037197</v>
      </c>
      <c r="AB119" s="8">
        <f t="shared" si="33"/>
        <v>56.137410907041534</v>
      </c>
      <c r="AC119" s="8">
        <f t="shared" si="33"/>
        <v>65.413942706397748</v>
      </c>
      <c r="AD119" s="8">
        <f t="shared" si="33"/>
        <v>87.036586099460933</v>
      </c>
      <c r="AE119" s="8">
        <f t="shared" si="33"/>
        <v>69.90577106989781</v>
      </c>
      <c r="AF119" s="8">
        <f t="shared" si="33"/>
        <v>136.08689711543181</v>
      </c>
      <c r="AG119" s="8">
        <f t="shared" si="33"/>
        <v>107.26346969038768</v>
      </c>
      <c r="AH119" s="8">
        <f t="shared" si="33"/>
        <v>101.12161429670869</v>
      </c>
      <c r="AI119" s="8">
        <f t="shared" si="33"/>
        <v>103.6608702904753</v>
      </c>
      <c r="AJ119" s="8">
        <f t="shared" si="33"/>
        <v>110.17849873382589</v>
      </c>
      <c r="AK119" s="8">
        <f t="shared" si="33"/>
        <v>138.84971768887684</v>
      </c>
      <c r="AL119" s="8">
        <f t="shared" si="33"/>
        <v>143.35801705553425</v>
      </c>
      <c r="AM119" s="8">
        <f t="shared" si="33"/>
        <v>127.92620905323859</v>
      </c>
      <c r="AN119" s="8">
        <f t="shared" si="33"/>
        <v>58.613052118582374</v>
      </c>
      <c r="AO119" s="8">
        <f t="shared" si="33"/>
        <v>114.73160515604792</v>
      </c>
      <c r="AP119" s="8">
        <f t="shared" si="33"/>
        <v>113.85631939910206</v>
      </c>
      <c r="AQ119" s="8">
        <f t="shared" si="33"/>
        <v>98.194733422083914</v>
      </c>
      <c r="AR119" s="8">
        <f t="shared" si="33"/>
        <v>53.171592579023063</v>
      </c>
      <c r="AS119" s="8">
        <f t="shared" si="33"/>
        <v>156.45881477686342</v>
      </c>
    </row>
    <row r="120" spans="1:45" x14ac:dyDescent="0.25">
      <c r="A120" t="s">
        <v>183</v>
      </c>
      <c r="B120" t="s">
        <v>35</v>
      </c>
      <c r="C120" s="8">
        <v>309.036</v>
      </c>
      <c r="D120" s="8">
        <f t="shared" si="18"/>
        <v>217.42528430455135</v>
      </c>
      <c r="E120" s="8">
        <f t="shared" si="19"/>
        <v>236.34910622587694</v>
      </c>
      <c r="F120" s="8">
        <f t="shared" si="20"/>
        <v>113.92846744575205</v>
      </c>
      <c r="G120" s="8">
        <f t="shared" si="21"/>
        <v>243.11042257204096</v>
      </c>
      <c r="H120" s="8">
        <f t="shared" si="22"/>
        <v>224.71957110291919</v>
      </c>
      <c r="I120" s="8">
        <f t="shared" si="23"/>
        <v>238.81992849529027</v>
      </c>
      <c r="J120" s="8">
        <f t="shared" si="24"/>
        <v>80.85452085056113</v>
      </c>
      <c r="K120" s="8">
        <f t="shared" si="25"/>
        <v>174.23752122659849</v>
      </c>
      <c r="L120" s="8">
        <f t="shared" si="26"/>
        <v>214.84765150235006</v>
      </c>
      <c r="M120" s="8">
        <f t="shared" si="27"/>
        <v>237.46199241474875</v>
      </c>
      <c r="N120" s="8">
        <f t="shared" si="27"/>
        <v>249.8449163363081</v>
      </c>
      <c r="O120" s="8">
        <f t="shared" si="33"/>
        <v>151.42116740903978</v>
      </c>
      <c r="P120" s="8">
        <f t="shared" si="33"/>
        <v>174.26015997075407</v>
      </c>
      <c r="Q120" s="8">
        <f t="shared" si="33"/>
        <v>144.07708067855216</v>
      </c>
      <c r="R120" s="8">
        <f t="shared" si="33"/>
        <v>237.80789867549672</v>
      </c>
      <c r="S120" s="8">
        <f t="shared" si="33"/>
        <v>219.5174678639803</v>
      </c>
      <c r="T120" s="8">
        <f t="shared" si="33"/>
        <v>215.68005516097909</v>
      </c>
      <c r="U120" s="8">
        <f t="shared" si="33"/>
        <v>128.40544312347856</v>
      </c>
      <c r="V120" s="8">
        <f t="shared" si="33"/>
        <v>223.45843725572985</v>
      </c>
      <c r="W120" s="8">
        <f t="shared" si="33"/>
        <v>92.069834940698172</v>
      </c>
      <c r="X120" s="8">
        <f t="shared" si="33"/>
        <v>106.8349746834363</v>
      </c>
      <c r="Y120" s="8">
        <f t="shared" si="33"/>
        <v>102.94610732474339</v>
      </c>
      <c r="Z120" s="8">
        <f t="shared" si="33"/>
        <v>123.44036840968184</v>
      </c>
      <c r="AA120" s="8">
        <f t="shared" si="33"/>
        <v>121.0008251888774</v>
      </c>
      <c r="AB120" s="8">
        <f t="shared" si="33"/>
        <v>95.131061596962596</v>
      </c>
      <c r="AC120" s="8">
        <f t="shared" si="33"/>
        <v>110.85117237072193</v>
      </c>
      <c r="AD120" s="8">
        <f t="shared" si="33"/>
        <v>147.49313692303858</v>
      </c>
      <c r="AE120" s="8">
        <f t="shared" si="33"/>
        <v>118.46307313042563</v>
      </c>
      <c r="AF120" s="8">
        <f t="shared" si="33"/>
        <v>230.61432265668984</v>
      </c>
      <c r="AG120" s="8">
        <f t="shared" si="33"/>
        <v>181.76983187053722</v>
      </c>
      <c r="AH120" s="8">
        <f t="shared" si="33"/>
        <v>171.36177752076981</v>
      </c>
      <c r="AI120" s="8">
        <f t="shared" si="33"/>
        <v>175.66482809703299</v>
      </c>
      <c r="AJ120" s="8">
        <f t="shared" si="33"/>
        <v>186.70967150702231</v>
      </c>
      <c r="AK120" s="8">
        <f t="shared" si="33"/>
        <v>235.29622817935416</v>
      </c>
      <c r="AL120" s="8">
        <f t="shared" si="33"/>
        <v>242.93604087854007</v>
      </c>
      <c r="AM120" s="8">
        <f t="shared" si="33"/>
        <v>216.78513270698517</v>
      </c>
      <c r="AN120" s="8">
        <f t="shared" si="33"/>
        <v>99.32630987759768</v>
      </c>
      <c r="AO120" s="8">
        <f t="shared" si="33"/>
        <v>194.42541472551832</v>
      </c>
      <c r="AP120" s="8">
        <f t="shared" si="33"/>
        <v>192.94214604758014</v>
      </c>
      <c r="AQ120" s="8">
        <f t="shared" si="33"/>
        <v>166.40185364341164</v>
      </c>
      <c r="AR120" s="8">
        <f t="shared" si="33"/>
        <v>90.105153891398359</v>
      </c>
      <c r="AS120" s="8">
        <f t="shared" si="33"/>
        <v>265.13679390330748</v>
      </c>
    </row>
    <row r="121" spans="1:45" x14ac:dyDescent="0.25">
      <c r="A121" t="s">
        <v>28</v>
      </c>
      <c r="B121" t="s">
        <v>29</v>
      </c>
      <c r="C121" s="8">
        <v>552.55200000000002</v>
      </c>
      <c r="D121" s="8">
        <f t="shared" si="18"/>
        <v>388.75333518764307</v>
      </c>
      <c r="E121" s="8">
        <f t="shared" si="19"/>
        <v>422.58886130845843</v>
      </c>
      <c r="F121" s="8">
        <f t="shared" si="20"/>
        <v>203.702489496645</v>
      </c>
      <c r="G121" s="8">
        <f t="shared" si="21"/>
        <v>434.67799936909091</v>
      </c>
      <c r="H121" s="8">
        <f t="shared" si="22"/>
        <v>401.79541688366476</v>
      </c>
      <c r="I121" s="8">
        <f t="shared" si="23"/>
        <v>427.00665660288649</v>
      </c>
      <c r="J121" s="8">
        <f t="shared" si="24"/>
        <v>144.56674046072061</v>
      </c>
      <c r="K121" s="8">
        <f t="shared" si="25"/>
        <v>311.53422523201004</v>
      </c>
      <c r="L121" s="8">
        <f t="shared" si="26"/>
        <v>384.14456417027964</v>
      </c>
      <c r="M121" s="8">
        <f t="shared" si="27"/>
        <v>424.57868608432108</v>
      </c>
      <c r="N121" s="8">
        <f t="shared" si="27"/>
        <v>446.71917903240956</v>
      </c>
      <c r="O121" s="8">
        <f t="shared" si="33"/>
        <v>270.73890709884853</v>
      </c>
      <c r="P121" s="8">
        <f t="shared" si="33"/>
        <v>311.57470298657796</v>
      </c>
      <c r="Q121" s="8">
        <f t="shared" si="33"/>
        <v>257.60778382808269</v>
      </c>
      <c r="R121" s="8">
        <f t="shared" si="33"/>
        <v>425.197161589404</v>
      </c>
      <c r="S121" s="8">
        <f t="shared" si="33"/>
        <v>392.49412982040297</v>
      </c>
      <c r="T121" s="8">
        <f t="shared" si="33"/>
        <v>385.63289014648564</v>
      </c>
      <c r="U121" s="8">
        <f t="shared" si="33"/>
        <v>229.58711738685565</v>
      </c>
      <c r="V121" s="8">
        <f t="shared" si="33"/>
        <v>399.54052739010359</v>
      </c>
      <c r="W121" s="8">
        <f t="shared" si="33"/>
        <v>164.61956353354515</v>
      </c>
      <c r="X121" s="8">
        <f t="shared" si="33"/>
        <v>191.01942469900627</v>
      </c>
      <c r="Y121" s="8">
        <f t="shared" si="33"/>
        <v>184.06618482798643</v>
      </c>
      <c r="Z121" s="8">
        <f t="shared" si="33"/>
        <v>220.70963397632161</v>
      </c>
      <c r="AA121" s="8">
        <f t="shared" si="33"/>
        <v>216.34776517869955</v>
      </c>
      <c r="AB121" s="8">
        <f t="shared" si="33"/>
        <v>170.09299352672465</v>
      </c>
      <c r="AC121" s="8">
        <f t="shared" ref="O121:AS129" si="34">+$C121*AC$5</f>
        <v>198.20032939782791</v>
      </c>
      <c r="AD121" s="8">
        <f t="shared" si="34"/>
        <v>263.71564410974389</v>
      </c>
      <c r="AE121" s="8">
        <f t="shared" si="34"/>
        <v>211.81030036747481</v>
      </c>
      <c r="AF121" s="8">
        <f t="shared" si="34"/>
        <v>412.33514934376348</v>
      </c>
      <c r="AG121" s="8">
        <f t="shared" si="34"/>
        <v>325.00189019961778</v>
      </c>
      <c r="AH121" s="8">
        <f t="shared" si="34"/>
        <v>306.39243613254246</v>
      </c>
      <c r="AI121" s="8">
        <f t="shared" si="34"/>
        <v>314.08622974239825</v>
      </c>
      <c r="AJ121" s="8">
        <f t="shared" si="34"/>
        <v>333.83425364859824</v>
      </c>
      <c r="AK121" s="8">
        <f t="shared" si="34"/>
        <v>420.7063302429442</v>
      </c>
      <c r="AL121" s="8">
        <f t="shared" si="34"/>
        <v>434.36620736587025</v>
      </c>
      <c r="AM121" s="8">
        <f t="shared" si="34"/>
        <v>387.60875317927383</v>
      </c>
      <c r="AN121" s="8">
        <f t="shared" si="34"/>
        <v>177.59403815570468</v>
      </c>
      <c r="AO121" s="8">
        <f t="shared" si="34"/>
        <v>347.62989346682781</v>
      </c>
      <c r="AP121" s="8">
        <f t="shared" si="34"/>
        <v>344.97783003560266</v>
      </c>
      <c r="AQ121" s="8">
        <f t="shared" si="34"/>
        <v>297.52416234475726</v>
      </c>
      <c r="AR121" s="8">
        <f t="shared" si="34"/>
        <v>161.10674158674053</v>
      </c>
      <c r="AS121" s="8">
        <f t="shared" si="34"/>
        <v>474.06083998259214</v>
      </c>
    </row>
    <row r="122" spans="1:45" x14ac:dyDescent="0.25">
      <c r="A122" t="s">
        <v>184</v>
      </c>
      <c r="B122" t="s">
        <v>29</v>
      </c>
      <c r="C122" s="8">
        <v>936.93600000000004</v>
      </c>
      <c r="D122" s="8">
        <f t="shared" si="18"/>
        <v>659.19043792687307</v>
      </c>
      <c r="E122" s="8">
        <f t="shared" si="19"/>
        <v>716.56372134912522</v>
      </c>
      <c r="F122" s="8">
        <f t="shared" si="20"/>
        <v>345.40856914648498</v>
      </c>
      <c r="G122" s="8">
        <f t="shared" si="21"/>
        <v>737.06269458237159</v>
      </c>
      <c r="H122" s="8">
        <f t="shared" si="22"/>
        <v>681.30527210708362</v>
      </c>
      <c r="I122" s="8">
        <f t="shared" si="23"/>
        <v>724.05476554402492</v>
      </c>
      <c r="J122" s="8">
        <f t="shared" si="24"/>
        <v>245.13490773774365</v>
      </c>
      <c r="K122" s="8">
        <f t="shared" si="25"/>
        <v>528.25368626297359</v>
      </c>
      <c r="L122" s="8">
        <f t="shared" si="26"/>
        <v>651.37556533221323</v>
      </c>
      <c r="M122" s="8">
        <f t="shared" si="27"/>
        <v>719.93777205602271</v>
      </c>
      <c r="N122" s="8">
        <f t="shared" si="27"/>
        <v>757.48034705495536</v>
      </c>
      <c r="O122" s="8">
        <f t="shared" si="34"/>
        <v>459.07901638500402</v>
      </c>
      <c r="P122" s="8">
        <f t="shared" si="34"/>
        <v>528.32232245550176</v>
      </c>
      <c r="Q122" s="8">
        <f t="shared" si="34"/>
        <v>436.81319866500974</v>
      </c>
      <c r="R122" s="8">
        <f t="shared" si="34"/>
        <v>720.98649139072859</v>
      </c>
      <c r="S122" s="8">
        <f t="shared" si="34"/>
        <v>665.53352447807458</v>
      </c>
      <c r="T122" s="8">
        <f t="shared" si="34"/>
        <v>653.8992485092582</v>
      </c>
      <c r="U122" s="8">
        <f t="shared" si="34"/>
        <v>389.29989469945093</v>
      </c>
      <c r="V122" s="8">
        <f t="shared" si="34"/>
        <v>677.48176383539305</v>
      </c>
      <c r="W122" s="8">
        <f t="shared" si="34"/>
        <v>279.13752077427222</v>
      </c>
      <c r="X122" s="8">
        <f t="shared" si="34"/>
        <v>323.90250275048885</v>
      </c>
      <c r="Y122" s="8">
        <f t="shared" si="34"/>
        <v>312.11222644745527</v>
      </c>
      <c r="Z122" s="8">
        <f t="shared" si="34"/>
        <v>374.24677065550185</v>
      </c>
      <c r="AA122" s="8">
        <f t="shared" si="34"/>
        <v>366.85055834649052</v>
      </c>
      <c r="AB122" s="8">
        <f t="shared" si="34"/>
        <v>288.41855424096786</v>
      </c>
      <c r="AC122" s="8">
        <f t="shared" si="34"/>
        <v>336.07881941370817</v>
      </c>
      <c r="AD122" s="8">
        <f t="shared" si="34"/>
        <v>447.17000522956573</v>
      </c>
      <c r="AE122" s="8">
        <f t="shared" si="34"/>
        <v>359.15659627528333</v>
      </c>
      <c r="AF122" s="8">
        <f t="shared" si="34"/>
        <v>699.17699236551198</v>
      </c>
      <c r="AG122" s="8">
        <f t="shared" si="34"/>
        <v>551.09016164283014</v>
      </c>
      <c r="AH122" s="8">
        <f t="shared" si="34"/>
        <v>519.53500039865901</v>
      </c>
      <c r="AI122" s="8">
        <f t="shared" si="34"/>
        <v>532.58099825884915</v>
      </c>
      <c r="AJ122" s="8">
        <f t="shared" si="34"/>
        <v>566.06677792588391</v>
      </c>
      <c r="AK122" s="8">
        <f t="shared" si="34"/>
        <v>713.37160345542713</v>
      </c>
      <c r="AL122" s="8">
        <f t="shared" si="34"/>
        <v>736.53400379430173</v>
      </c>
      <c r="AM122" s="8">
        <f t="shared" si="34"/>
        <v>657.24962495616001</v>
      </c>
      <c r="AN122" s="8">
        <f t="shared" si="34"/>
        <v>301.13771687271662</v>
      </c>
      <c r="AO122" s="8">
        <f t="shared" si="34"/>
        <v>589.45938457418629</v>
      </c>
      <c r="AP122" s="8">
        <f t="shared" si="34"/>
        <v>584.96240745167404</v>
      </c>
      <c r="AQ122" s="8">
        <f t="shared" si="34"/>
        <v>504.49749267154488</v>
      </c>
      <c r="AR122" s="8">
        <f t="shared" si="34"/>
        <v>273.18099660360355</v>
      </c>
      <c r="AS122" s="8">
        <f t="shared" si="34"/>
        <v>803.84229388352583</v>
      </c>
    </row>
    <row r="123" spans="1:45" x14ac:dyDescent="0.25">
      <c r="A123" t="s">
        <v>30</v>
      </c>
      <c r="B123" t="s">
        <v>31</v>
      </c>
      <c r="C123" s="8">
        <v>148.512</v>
      </c>
      <c r="D123" s="8">
        <f t="shared" si="18"/>
        <v>104.48706242197521</v>
      </c>
      <c r="E123" s="8">
        <f t="shared" si="19"/>
        <v>113.58119592480305</v>
      </c>
      <c r="F123" s="8">
        <f t="shared" si="20"/>
        <v>54.750076228347268</v>
      </c>
      <c r="G123" s="8">
        <f t="shared" si="21"/>
        <v>116.83045042331297</v>
      </c>
      <c r="H123" s="8">
        <f t="shared" si="22"/>
        <v>107.99244406359368</v>
      </c>
      <c r="I123" s="8">
        <f t="shared" si="23"/>
        <v>114.76858754543984</v>
      </c>
      <c r="J123" s="8">
        <f t="shared" si="24"/>
        <v>38.855882811577082</v>
      </c>
      <c r="K123" s="8">
        <f t="shared" si="25"/>
        <v>83.732519034690441</v>
      </c>
      <c r="L123" s="8">
        <f t="shared" si="26"/>
        <v>103.24834135801981</v>
      </c>
      <c r="M123" s="8">
        <f t="shared" si="27"/>
        <v>114.11601048906654</v>
      </c>
      <c r="N123" s="8">
        <f t="shared" si="27"/>
        <v>120.06681491780178</v>
      </c>
      <c r="O123" s="8">
        <f t="shared" si="34"/>
        <v>72.767769496923705</v>
      </c>
      <c r="P123" s="8">
        <f t="shared" si="34"/>
        <v>83.743398431175109</v>
      </c>
      <c r="Q123" s="8">
        <f t="shared" si="34"/>
        <v>69.238455732449097</v>
      </c>
      <c r="R123" s="8">
        <f t="shared" si="34"/>
        <v>114.28224105960265</v>
      </c>
      <c r="S123" s="8">
        <f t="shared" si="34"/>
        <v>105.49249339046403</v>
      </c>
      <c r="T123" s="8">
        <f t="shared" si="34"/>
        <v>103.64836573107124</v>
      </c>
      <c r="U123" s="8">
        <f t="shared" si="34"/>
        <v>61.707209416229979</v>
      </c>
      <c r="V123" s="8">
        <f t="shared" si="34"/>
        <v>107.38638680840728</v>
      </c>
      <c r="W123" s="8">
        <f t="shared" si="34"/>
        <v>44.245574388462728</v>
      </c>
      <c r="X123" s="8">
        <f t="shared" si="34"/>
        <v>51.341189247163733</v>
      </c>
      <c r="Y123" s="8">
        <f t="shared" si="34"/>
        <v>49.472334262067498</v>
      </c>
      <c r="Z123" s="8">
        <f t="shared" si="34"/>
        <v>59.32116644422873</v>
      </c>
      <c r="AA123" s="8">
        <f t="shared" si="34"/>
        <v>58.148806451191966</v>
      </c>
      <c r="AB123" s="8">
        <f t="shared" si="34"/>
        <v>45.716693912321247</v>
      </c>
      <c r="AC123" s="8">
        <f t="shared" si="34"/>
        <v>53.271234778862834</v>
      </c>
      <c r="AD123" s="8">
        <f t="shared" si="34"/>
        <v>70.880094069022078</v>
      </c>
      <c r="AE123" s="8">
        <f t="shared" si="34"/>
        <v>56.929250691653301</v>
      </c>
      <c r="AF123" s="8">
        <f t="shared" si="34"/>
        <v>110.82525753113011</v>
      </c>
      <c r="AG123" s="8">
        <f t="shared" si="34"/>
        <v>87.352286693968409</v>
      </c>
      <c r="AH123" s="8">
        <f t="shared" si="34"/>
        <v>82.350536193726825</v>
      </c>
      <c r="AI123" s="8">
        <f t="shared" si="34"/>
        <v>84.418433290446956</v>
      </c>
      <c r="AJ123" s="8">
        <f t="shared" si="34"/>
        <v>89.726202561678576</v>
      </c>
      <c r="AK123" s="8">
        <f t="shared" si="34"/>
        <v>113.07521919573203</v>
      </c>
      <c r="AL123" s="8">
        <f t="shared" si="34"/>
        <v>116.74664862007579</v>
      </c>
      <c r="AM123" s="8">
        <f t="shared" si="34"/>
        <v>104.17942773197873</v>
      </c>
      <c r="AN123" s="8">
        <f t="shared" si="34"/>
        <v>47.732784958845528</v>
      </c>
      <c r="AO123" s="8">
        <f t="shared" si="34"/>
        <v>93.434121564206677</v>
      </c>
      <c r="AP123" s="8">
        <f t="shared" si="34"/>
        <v>92.721314001663956</v>
      </c>
      <c r="AQ123" s="8">
        <f t="shared" si="34"/>
        <v>79.966968535349764</v>
      </c>
      <c r="AR123" s="8">
        <f t="shared" si="34"/>
        <v>43.301416711060696</v>
      </c>
      <c r="AS123" s="8">
        <f t="shared" si="34"/>
        <v>127.41556173445164</v>
      </c>
    </row>
    <row r="124" spans="1:45" x14ac:dyDescent="0.25">
      <c r="A124" t="s">
        <v>185</v>
      </c>
      <c r="B124" t="s">
        <v>31</v>
      </c>
      <c r="C124" s="8">
        <v>251.16000000000003</v>
      </c>
      <c r="D124" s="8">
        <f t="shared" si="18"/>
        <v>176.70606144892869</v>
      </c>
      <c r="E124" s="8">
        <f t="shared" si="19"/>
        <v>192.08584604929931</v>
      </c>
      <c r="F124" s="8">
        <f t="shared" si="20"/>
        <v>92.592040680293181</v>
      </c>
      <c r="G124" s="8">
        <f t="shared" si="21"/>
        <v>197.58090880413226</v>
      </c>
      <c r="H124" s="8">
        <f t="shared" si="22"/>
        <v>182.63428040166579</v>
      </c>
      <c r="I124" s="8">
        <f t="shared" si="23"/>
        <v>194.09393481949388</v>
      </c>
      <c r="J124" s="8">
        <f t="shared" si="24"/>
        <v>65.712154754873012</v>
      </c>
      <c r="K124" s="8">
        <f t="shared" si="25"/>
        <v>141.60646601455002</v>
      </c>
      <c r="L124" s="8">
        <f t="shared" si="26"/>
        <v>174.61116553194529</v>
      </c>
      <c r="M124" s="8">
        <f t="shared" si="27"/>
        <v>192.99031185650961</v>
      </c>
      <c r="N124" s="8">
        <f t="shared" si="27"/>
        <v>203.0541722874589</v>
      </c>
      <c r="O124" s="8">
        <f t="shared" si="34"/>
        <v>123.0631395903857</v>
      </c>
      <c r="P124" s="8">
        <f t="shared" si="34"/>
        <v>141.62486499389908</v>
      </c>
      <c r="Q124" s="8">
        <f t="shared" si="34"/>
        <v>117.09444719458304</v>
      </c>
      <c r="R124" s="8">
        <f t="shared" si="34"/>
        <v>193.27143708609276</v>
      </c>
      <c r="S124" s="8">
        <f t="shared" si="34"/>
        <v>178.40642264563772</v>
      </c>
      <c r="T124" s="8">
        <f t="shared" si="34"/>
        <v>175.28767733931167</v>
      </c>
      <c r="U124" s="8">
        <f t="shared" si="34"/>
        <v>104.35778063038894</v>
      </c>
      <c r="V124" s="8">
        <f t="shared" si="34"/>
        <v>181.60933063186528</v>
      </c>
      <c r="W124" s="8">
        <f t="shared" si="34"/>
        <v>74.827074333429621</v>
      </c>
      <c r="X124" s="8">
        <f t="shared" si="34"/>
        <v>86.827011226821028</v>
      </c>
      <c r="Y124" s="8">
        <f t="shared" si="34"/>
        <v>83.666447649084745</v>
      </c>
      <c r="Z124" s="8">
        <f t="shared" si="34"/>
        <v>100.32256089832801</v>
      </c>
      <c r="AA124" s="8">
        <f t="shared" si="34"/>
        <v>98.339893263045255</v>
      </c>
      <c r="AB124" s="8">
        <f t="shared" si="34"/>
        <v>77.314997057602127</v>
      </c>
      <c r="AC124" s="8">
        <f t="shared" si="34"/>
        <v>90.091058817194508</v>
      </c>
      <c r="AD124" s="8">
        <f t="shared" si="34"/>
        <v>119.87074732261087</v>
      </c>
      <c r="AE124" s="8">
        <f t="shared" si="34"/>
        <v>96.277409257943091</v>
      </c>
      <c r="AF124" s="8">
        <f t="shared" si="34"/>
        <v>187.42506788352887</v>
      </c>
      <c r="AG124" s="8">
        <f t="shared" si="34"/>
        <v>147.72813190891719</v>
      </c>
      <c r="AH124" s="8">
        <f t="shared" si="34"/>
        <v>139.26928915115568</v>
      </c>
      <c r="AI124" s="8">
        <f t="shared" si="34"/>
        <v>142.76646806472647</v>
      </c>
      <c r="AJ124" s="8">
        <f t="shared" si="34"/>
        <v>151.74284256754464</v>
      </c>
      <c r="AK124" s="8">
        <f t="shared" si="34"/>
        <v>191.23015011042918</v>
      </c>
      <c r="AL124" s="8">
        <f t="shared" si="34"/>
        <v>197.43918516630467</v>
      </c>
      <c r="AM124" s="8">
        <f t="shared" si="34"/>
        <v>176.18579689966992</v>
      </c>
      <c r="AN124" s="8">
        <f t="shared" si="34"/>
        <v>80.724562798047586</v>
      </c>
      <c r="AO124" s="8">
        <f t="shared" si="34"/>
        <v>158.01358793946719</v>
      </c>
      <c r="AP124" s="8">
        <f t="shared" si="34"/>
        <v>156.80810456163758</v>
      </c>
      <c r="AQ124" s="8">
        <f t="shared" si="34"/>
        <v>135.23825561125329</v>
      </c>
      <c r="AR124" s="8">
        <f t="shared" si="34"/>
        <v>73.230337084882066</v>
      </c>
      <c r="AS124" s="8">
        <f t="shared" si="34"/>
        <v>215.48219999208735</v>
      </c>
    </row>
    <row r="125" spans="1:45" x14ac:dyDescent="0.25">
      <c r="A125" t="s">
        <v>36</v>
      </c>
      <c r="B125" t="s">
        <v>37</v>
      </c>
      <c r="C125" s="8">
        <v>294.84000000000003</v>
      </c>
      <c r="D125" s="8">
        <f t="shared" si="18"/>
        <v>207.43755039656844</v>
      </c>
      <c r="E125" s="8">
        <f t="shared" si="19"/>
        <v>225.49208014482963</v>
      </c>
      <c r="F125" s="8">
        <f t="shared" si="20"/>
        <v>108.69500427686592</v>
      </c>
      <c r="G125" s="8">
        <f t="shared" si="21"/>
        <v>231.94280598745959</v>
      </c>
      <c r="H125" s="8">
        <f t="shared" si="22"/>
        <v>214.39676394978159</v>
      </c>
      <c r="I125" s="8">
        <f t="shared" si="23"/>
        <v>227.84940174462326</v>
      </c>
      <c r="J125" s="8">
        <f t="shared" si="24"/>
        <v>77.140355581807441</v>
      </c>
      <c r="K125" s="8">
        <f t="shared" si="25"/>
        <v>166.23367749534134</v>
      </c>
      <c r="L125" s="8">
        <f t="shared" si="26"/>
        <v>204.9783247548923</v>
      </c>
      <c r="M125" s="8">
        <f t="shared" si="27"/>
        <v>226.55384435329387</v>
      </c>
      <c r="N125" s="8">
        <f t="shared" si="27"/>
        <v>238.36794138093003</v>
      </c>
      <c r="O125" s="8">
        <f t="shared" si="34"/>
        <v>144.46542473653975</v>
      </c>
      <c r="P125" s="8">
        <f t="shared" si="34"/>
        <v>166.2552762971859</v>
      </c>
      <c r="Q125" s="8">
        <f t="shared" si="34"/>
        <v>137.4586988805975</v>
      </c>
      <c r="R125" s="8">
        <f t="shared" si="34"/>
        <v>226.88386092715237</v>
      </c>
      <c r="S125" s="8">
        <f t="shared" si="34"/>
        <v>209.43362658400952</v>
      </c>
      <c r="T125" s="8">
        <f t="shared" si="34"/>
        <v>205.77249078962674</v>
      </c>
      <c r="U125" s="8">
        <f t="shared" si="34"/>
        <v>122.50695987045658</v>
      </c>
      <c r="V125" s="8">
        <f t="shared" si="34"/>
        <v>213.19356204610273</v>
      </c>
      <c r="W125" s="8">
        <f t="shared" si="34"/>
        <v>87.840478565330429</v>
      </c>
      <c r="X125" s="8">
        <f t="shared" si="34"/>
        <v>101.92736100539861</v>
      </c>
      <c r="Y125" s="8">
        <f t="shared" si="34"/>
        <v>98.217134196751658</v>
      </c>
      <c r="Z125" s="8">
        <f t="shared" si="34"/>
        <v>117.7699627936894</v>
      </c>
      <c r="AA125" s="8">
        <f t="shared" si="34"/>
        <v>115.44248339574878</v>
      </c>
      <c r="AB125" s="8">
        <f t="shared" si="34"/>
        <v>90.761083502402485</v>
      </c>
      <c r="AC125" s="8">
        <f t="shared" si="34"/>
        <v>105.75906904627182</v>
      </c>
      <c r="AD125" s="8">
        <f t="shared" si="34"/>
        <v>140.71783381349971</v>
      </c>
      <c r="AE125" s="8">
        <f t="shared" si="34"/>
        <v>113.02130652019407</v>
      </c>
      <c r="AF125" s="8">
        <f t="shared" si="34"/>
        <v>220.02073186327303</v>
      </c>
      <c r="AG125" s="8">
        <f t="shared" si="34"/>
        <v>173.41998093655496</v>
      </c>
      <c r="AH125" s="8">
        <f t="shared" si="34"/>
        <v>163.49003509048711</v>
      </c>
      <c r="AI125" s="8">
        <f t="shared" si="34"/>
        <v>167.59541903250499</v>
      </c>
      <c r="AJ125" s="8">
        <f t="shared" si="34"/>
        <v>178.13290214450893</v>
      </c>
      <c r="AK125" s="8">
        <f t="shared" si="34"/>
        <v>224.4875675209386</v>
      </c>
      <c r="AL125" s="8">
        <f t="shared" si="34"/>
        <v>231.7764347604446</v>
      </c>
      <c r="AM125" s="8">
        <f t="shared" si="34"/>
        <v>206.82680505613428</v>
      </c>
      <c r="AN125" s="8">
        <f t="shared" si="34"/>
        <v>94.763617197708044</v>
      </c>
      <c r="AO125" s="8">
        <f t="shared" si="34"/>
        <v>185.49421192893976</v>
      </c>
      <c r="AP125" s="8">
        <f t="shared" si="34"/>
        <v>184.07907926800934</v>
      </c>
      <c r="AQ125" s="8">
        <f t="shared" si="34"/>
        <v>158.75795223929734</v>
      </c>
      <c r="AR125" s="8">
        <f t="shared" si="34"/>
        <v>85.966047882252866</v>
      </c>
      <c r="AS125" s="8">
        <f t="shared" si="34"/>
        <v>252.95736520810254</v>
      </c>
    </row>
    <row r="126" spans="1:45" x14ac:dyDescent="0.25">
      <c r="A126" t="s">
        <v>186</v>
      </c>
      <c r="B126" t="s">
        <v>37</v>
      </c>
      <c r="C126" s="8">
        <v>501.22800000000001</v>
      </c>
      <c r="D126" s="8">
        <f t="shared" si="18"/>
        <v>352.64383567416633</v>
      </c>
      <c r="E126" s="8">
        <f t="shared" si="19"/>
        <v>383.3365362462103</v>
      </c>
      <c r="F126" s="8">
        <f t="shared" si="20"/>
        <v>184.78150727067205</v>
      </c>
      <c r="G126" s="8">
        <f t="shared" si="21"/>
        <v>394.30277017868127</v>
      </c>
      <c r="H126" s="8">
        <f t="shared" si="22"/>
        <v>364.47449871462868</v>
      </c>
      <c r="I126" s="8">
        <f t="shared" si="23"/>
        <v>387.34398296585948</v>
      </c>
      <c r="J126" s="8">
        <f t="shared" si="24"/>
        <v>131.13860448907266</v>
      </c>
      <c r="K126" s="8">
        <f t="shared" si="25"/>
        <v>282.59725174208023</v>
      </c>
      <c r="L126" s="8">
        <f t="shared" si="26"/>
        <v>348.46315208331686</v>
      </c>
      <c r="M126" s="8">
        <f t="shared" si="27"/>
        <v>385.14153540059954</v>
      </c>
      <c r="N126" s="8">
        <f t="shared" si="27"/>
        <v>405.22550034758098</v>
      </c>
      <c r="O126" s="8">
        <f t="shared" si="34"/>
        <v>245.59122205211753</v>
      </c>
      <c r="P126" s="8">
        <f t="shared" si="34"/>
        <v>282.63396970521597</v>
      </c>
      <c r="Q126" s="8">
        <f t="shared" si="34"/>
        <v>233.67978809701569</v>
      </c>
      <c r="R126" s="8">
        <f t="shared" si="34"/>
        <v>385.70256357615898</v>
      </c>
      <c r="S126" s="8">
        <f t="shared" si="34"/>
        <v>356.03716519281613</v>
      </c>
      <c r="T126" s="8">
        <f t="shared" si="34"/>
        <v>349.81323434236543</v>
      </c>
      <c r="U126" s="8">
        <f t="shared" si="34"/>
        <v>208.26183177977617</v>
      </c>
      <c r="V126" s="8">
        <f t="shared" si="34"/>
        <v>362.42905547837461</v>
      </c>
      <c r="W126" s="8">
        <f t="shared" si="34"/>
        <v>149.32881356106171</v>
      </c>
      <c r="X126" s="8">
        <f t="shared" si="34"/>
        <v>173.27651370917761</v>
      </c>
      <c r="Y126" s="8">
        <f t="shared" si="34"/>
        <v>166.96912813447781</v>
      </c>
      <c r="Z126" s="8">
        <f t="shared" si="34"/>
        <v>200.20893674927197</v>
      </c>
      <c r="AA126" s="8">
        <f t="shared" si="34"/>
        <v>196.25222177277288</v>
      </c>
      <c r="AB126" s="8">
        <f t="shared" si="34"/>
        <v>154.29384195408423</v>
      </c>
      <c r="AC126" s="8">
        <f t="shared" si="34"/>
        <v>179.79041737866206</v>
      </c>
      <c r="AD126" s="8">
        <f t="shared" si="34"/>
        <v>239.2203174829495</v>
      </c>
      <c r="AE126" s="8">
        <f t="shared" si="34"/>
        <v>192.13622108432989</v>
      </c>
      <c r="AF126" s="8">
        <f t="shared" si="34"/>
        <v>374.03524416756409</v>
      </c>
      <c r="AG126" s="8">
        <f t="shared" si="34"/>
        <v>294.8139675921434</v>
      </c>
      <c r="AH126" s="8">
        <f t="shared" si="34"/>
        <v>277.93305965382808</v>
      </c>
      <c r="AI126" s="8">
        <f t="shared" si="34"/>
        <v>284.91221235525848</v>
      </c>
      <c r="AJ126" s="8">
        <f t="shared" si="34"/>
        <v>302.8259336456652</v>
      </c>
      <c r="AK126" s="8">
        <f t="shared" si="34"/>
        <v>381.62886478559562</v>
      </c>
      <c r="AL126" s="8">
        <f t="shared" si="34"/>
        <v>394.01993909275581</v>
      </c>
      <c r="AM126" s="8">
        <f t="shared" si="34"/>
        <v>351.60556859542822</v>
      </c>
      <c r="AN126" s="8">
        <f t="shared" si="34"/>
        <v>161.09814923610367</v>
      </c>
      <c r="AO126" s="8">
        <f t="shared" si="34"/>
        <v>315.34016027919756</v>
      </c>
      <c r="AP126" s="8">
        <f t="shared" si="34"/>
        <v>312.93443475561583</v>
      </c>
      <c r="AQ126" s="8">
        <f t="shared" si="34"/>
        <v>269.88851880680545</v>
      </c>
      <c r="AR126" s="8">
        <f t="shared" si="34"/>
        <v>146.14228139982984</v>
      </c>
      <c r="AS126" s="8">
        <f t="shared" si="34"/>
        <v>430.02752085377432</v>
      </c>
    </row>
    <row r="127" spans="1:45" x14ac:dyDescent="0.25">
      <c r="A127" t="s">
        <v>52</v>
      </c>
      <c r="B127" t="s">
        <v>53</v>
      </c>
      <c r="C127" s="8">
        <v>108.10800000000002</v>
      </c>
      <c r="D127" s="8">
        <f t="shared" si="18"/>
        <v>76.060435145408434</v>
      </c>
      <c r="E127" s="8">
        <f t="shared" si="19"/>
        <v>82.680429386437538</v>
      </c>
      <c r="F127" s="8">
        <f t="shared" si="20"/>
        <v>39.854834901517506</v>
      </c>
      <c r="G127" s="8">
        <f t="shared" si="21"/>
        <v>85.045695528735195</v>
      </c>
      <c r="H127" s="8">
        <f t="shared" si="22"/>
        <v>78.612146781586588</v>
      </c>
      <c r="I127" s="8">
        <f t="shared" si="23"/>
        <v>83.544780639695205</v>
      </c>
      <c r="J127" s="8">
        <f t="shared" si="24"/>
        <v>28.284797046662732</v>
      </c>
      <c r="K127" s="8">
        <f t="shared" si="25"/>
        <v>60.952348414958493</v>
      </c>
      <c r="L127" s="8">
        <f t="shared" si="26"/>
        <v>75.158719076793844</v>
      </c>
      <c r="M127" s="8">
        <f t="shared" si="27"/>
        <v>83.069742929541093</v>
      </c>
      <c r="N127" s="8">
        <f t="shared" si="27"/>
        <v>87.401578506341011</v>
      </c>
      <c r="O127" s="8">
        <f t="shared" si="34"/>
        <v>52.970655736731239</v>
      </c>
      <c r="P127" s="8">
        <f t="shared" si="34"/>
        <v>60.960267975634835</v>
      </c>
      <c r="Q127" s="8">
        <f t="shared" si="34"/>
        <v>50.401522922885746</v>
      </c>
      <c r="R127" s="8">
        <f t="shared" si="34"/>
        <v>83.190749006622539</v>
      </c>
      <c r="S127" s="8">
        <f t="shared" si="34"/>
        <v>76.792329747470163</v>
      </c>
      <c r="T127" s="8">
        <f t="shared" si="34"/>
        <v>75.449913289529803</v>
      </c>
      <c r="U127" s="8">
        <f t="shared" si="34"/>
        <v>44.919218619167417</v>
      </c>
      <c r="V127" s="8">
        <f t="shared" si="34"/>
        <v>78.170972750237667</v>
      </c>
      <c r="W127" s="8">
        <f t="shared" si="34"/>
        <v>32.208175473954491</v>
      </c>
      <c r="X127" s="8">
        <f t="shared" si="34"/>
        <v>37.373365701979488</v>
      </c>
      <c r="Y127" s="8">
        <f t="shared" si="34"/>
        <v>36.012949205475614</v>
      </c>
      <c r="Z127" s="8">
        <f t="shared" si="34"/>
        <v>43.182319691019451</v>
      </c>
      <c r="AA127" s="8">
        <f t="shared" si="34"/>
        <v>42.328910578441217</v>
      </c>
      <c r="AB127" s="8">
        <f t="shared" si="34"/>
        <v>33.279063950880918</v>
      </c>
      <c r="AC127" s="8">
        <f t="shared" si="34"/>
        <v>38.778325316966331</v>
      </c>
      <c r="AD127" s="8">
        <f t="shared" si="34"/>
        <v>51.596539064949901</v>
      </c>
      <c r="AE127" s="8">
        <f t="shared" si="34"/>
        <v>41.441145724071163</v>
      </c>
      <c r="AF127" s="8">
        <f t="shared" si="34"/>
        <v>80.674268349866779</v>
      </c>
      <c r="AG127" s="8">
        <f t="shared" si="34"/>
        <v>63.58732634340349</v>
      </c>
      <c r="AH127" s="8">
        <f t="shared" si="34"/>
        <v>59.946346199845273</v>
      </c>
      <c r="AI127" s="8">
        <f t="shared" si="34"/>
        <v>61.451653645251831</v>
      </c>
      <c r="AJ127" s="8">
        <f t="shared" si="34"/>
        <v>65.315397452986616</v>
      </c>
      <c r="AK127" s="8">
        <f t="shared" si="34"/>
        <v>82.312108091010828</v>
      </c>
      <c r="AL127" s="8">
        <f t="shared" si="34"/>
        <v>84.984692745496361</v>
      </c>
      <c r="AM127" s="8">
        <f t="shared" si="34"/>
        <v>75.836495187249241</v>
      </c>
      <c r="AN127" s="8">
        <f t="shared" si="34"/>
        <v>34.746659639159617</v>
      </c>
      <c r="AO127" s="8">
        <f t="shared" si="34"/>
        <v>68.014544373944588</v>
      </c>
      <c r="AP127" s="8">
        <f t="shared" si="34"/>
        <v>67.495662398270099</v>
      </c>
      <c r="AQ127" s="8">
        <f t="shared" si="34"/>
        <v>58.211249154409032</v>
      </c>
      <c r="AR127" s="8">
        <f t="shared" si="34"/>
        <v>31.520884223492718</v>
      </c>
      <c r="AS127" s="8">
        <f t="shared" si="34"/>
        <v>92.751033909637613</v>
      </c>
    </row>
    <row r="128" spans="1:45" x14ac:dyDescent="0.25">
      <c r="A128" t="s">
        <v>50</v>
      </c>
      <c r="B128" t="s">
        <v>51</v>
      </c>
      <c r="C128" s="8">
        <v>497.95200000000006</v>
      </c>
      <c r="D128" s="8">
        <f t="shared" si="18"/>
        <v>350.33897400309337</v>
      </c>
      <c r="E128" s="8">
        <f t="shared" si="19"/>
        <v>380.83106868904559</v>
      </c>
      <c r="F128" s="8">
        <f t="shared" si="20"/>
        <v>183.57378500092909</v>
      </c>
      <c r="G128" s="8">
        <f t="shared" si="21"/>
        <v>391.72562788993179</v>
      </c>
      <c r="H128" s="8">
        <f t="shared" si="22"/>
        <v>362.09231244852003</v>
      </c>
      <c r="I128" s="8">
        <f t="shared" si="23"/>
        <v>384.81232294647481</v>
      </c>
      <c r="J128" s="8">
        <f t="shared" si="24"/>
        <v>130.28148942705258</v>
      </c>
      <c r="K128" s="8">
        <f t="shared" si="25"/>
        <v>280.75021088102091</v>
      </c>
      <c r="L128" s="8">
        <f t="shared" si="26"/>
        <v>346.18561514159586</v>
      </c>
      <c r="M128" s="8">
        <f t="shared" si="27"/>
        <v>382.62427046334079</v>
      </c>
      <c r="N128" s="8">
        <f t="shared" si="27"/>
        <v>402.57696766557069</v>
      </c>
      <c r="O128" s="8">
        <f t="shared" si="34"/>
        <v>243.98605066615599</v>
      </c>
      <c r="P128" s="8">
        <f t="shared" si="34"/>
        <v>280.78668885746953</v>
      </c>
      <c r="Q128" s="8">
        <f t="shared" si="34"/>
        <v>232.15246922056463</v>
      </c>
      <c r="R128" s="8">
        <f t="shared" si="34"/>
        <v>383.18163178807953</v>
      </c>
      <c r="S128" s="8">
        <f t="shared" si="34"/>
        <v>353.71012489743828</v>
      </c>
      <c r="T128" s="8">
        <f t="shared" si="34"/>
        <v>347.52687333359182</v>
      </c>
      <c r="U128" s="8">
        <f t="shared" si="34"/>
        <v>206.90064333677114</v>
      </c>
      <c r="V128" s="8">
        <f t="shared" si="34"/>
        <v>360.06023812230683</v>
      </c>
      <c r="W128" s="8">
        <f t="shared" si="34"/>
        <v>148.35280824366916</v>
      </c>
      <c r="X128" s="8">
        <f t="shared" si="34"/>
        <v>172.14398747578431</v>
      </c>
      <c r="Y128" s="8">
        <f t="shared" si="34"/>
        <v>165.87782664340281</v>
      </c>
      <c r="Z128" s="8">
        <f t="shared" si="34"/>
        <v>198.90038160711987</v>
      </c>
      <c r="AA128" s="8">
        <f t="shared" si="34"/>
        <v>194.96952751282015</v>
      </c>
      <c r="AB128" s="8">
        <f t="shared" si="34"/>
        <v>153.28538547072421</v>
      </c>
      <c r="AC128" s="8">
        <f t="shared" si="34"/>
        <v>178.61531661148129</v>
      </c>
      <c r="AD128" s="8">
        <f t="shared" si="34"/>
        <v>237.65678599613287</v>
      </c>
      <c r="AE128" s="8">
        <f t="shared" si="34"/>
        <v>190.8804287896611</v>
      </c>
      <c r="AF128" s="8">
        <f t="shared" si="34"/>
        <v>371.59056936908331</v>
      </c>
      <c r="AG128" s="8">
        <f t="shared" si="34"/>
        <v>292.88707891507062</v>
      </c>
      <c r="AH128" s="8">
        <f t="shared" si="34"/>
        <v>276.11650370837822</v>
      </c>
      <c r="AI128" s="8">
        <f t="shared" si="34"/>
        <v>283.0500410326751</v>
      </c>
      <c r="AJ128" s="8">
        <f t="shared" si="34"/>
        <v>300.8466791773929</v>
      </c>
      <c r="AK128" s="8">
        <f t="shared" si="34"/>
        <v>379.13455847980742</v>
      </c>
      <c r="AL128" s="8">
        <f t="shared" si="34"/>
        <v>391.44464537319533</v>
      </c>
      <c r="AM128" s="8">
        <f t="shared" si="34"/>
        <v>349.30749298369346</v>
      </c>
      <c r="AN128" s="8">
        <f t="shared" si="34"/>
        <v>160.04522015612915</v>
      </c>
      <c r="AO128" s="8">
        <f t="shared" si="34"/>
        <v>313.27911347998713</v>
      </c>
      <c r="AP128" s="8">
        <f t="shared" si="34"/>
        <v>310.88911165263801</v>
      </c>
      <c r="AQ128" s="8">
        <f t="shared" si="34"/>
        <v>268.12454155970221</v>
      </c>
      <c r="AR128" s="8">
        <f t="shared" si="34"/>
        <v>145.18710309002705</v>
      </c>
      <c r="AS128" s="8">
        <f t="shared" si="34"/>
        <v>427.21688346257321</v>
      </c>
    </row>
    <row r="129" spans="1:45" x14ac:dyDescent="0.25">
      <c r="A129" t="s">
        <v>378</v>
      </c>
      <c r="B129" t="s">
        <v>379</v>
      </c>
      <c r="C129" s="8">
        <v>514.33200000000011</v>
      </c>
      <c r="D129" s="8">
        <f t="shared" si="18"/>
        <v>361.86328235845832</v>
      </c>
      <c r="E129" s="8">
        <f t="shared" si="19"/>
        <v>393.35840647486947</v>
      </c>
      <c r="F129" s="8">
        <f t="shared" si="20"/>
        <v>189.61239634964389</v>
      </c>
      <c r="G129" s="8">
        <f t="shared" si="21"/>
        <v>404.61133933367955</v>
      </c>
      <c r="H129" s="8">
        <f t="shared" si="22"/>
        <v>374.0032437790635</v>
      </c>
      <c r="I129" s="8">
        <f t="shared" si="23"/>
        <v>397.4706230433984</v>
      </c>
      <c r="J129" s="8">
        <f t="shared" si="24"/>
        <v>134.567064737153</v>
      </c>
      <c r="K129" s="8">
        <f t="shared" si="25"/>
        <v>289.98541518631771</v>
      </c>
      <c r="L129" s="8">
        <f t="shared" si="26"/>
        <v>357.57329985020107</v>
      </c>
      <c r="M129" s="8">
        <f t="shared" si="27"/>
        <v>395.21059514963491</v>
      </c>
      <c r="N129" s="8">
        <f t="shared" si="27"/>
        <v>415.8196310756224</v>
      </c>
      <c r="O129" s="8">
        <f t="shared" si="34"/>
        <v>252.01190759596378</v>
      </c>
      <c r="P129" s="8">
        <f t="shared" si="34"/>
        <v>290.0230930962021</v>
      </c>
      <c r="Q129" s="8">
        <f t="shared" si="34"/>
        <v>239.78906360282008</v>
      </c>
      <c r="R129" s="8">
        <f t="shared" si="34"/>
        <v>395.78629072847696</v>
      </c>
      <c r="S129" s="8">
        <f t="shared" si="34"/>
        <v>365.34532637432773</v>
      </c>
      <c r="T129" s="8">
        <f t="shared" si="34"/>
        <v>358.95867837745999</v>
      </c>
      <c r="U129" s="8">
        <f t="shared" si="34"/>
        <v>213.70658555179651</v>
      </c>
      <c r="V129" s="8">
        <f t="shared" si="34"/>
        <v>371.9043249026459</v>
      </c>
      <c r="W129" s="8">
        <f t="shared" si="34"/>
        <v>153.23283483063199</v>
      </c>
      <c r="X129" s="8">
        <f t="shared" si="34"/>
        <v>177.80661864275092</v>
      </c>
      <c r="Y129" s="8">
        <f t="shared" si="34"/>
        <v>171.33433409877793</v>
      </c>
      <c r="Z129" s="8">
        <f t="shared" si="34"/>
        <v>205.44315731788041</v>
      </c>
      <c r="AA129" s="8">
        <f t="shared" si="34"/>
        <v>201.38299881258399</v>
      </c>
      <c r="AB129" s="8">
        <f t="shared" ref="O129:AS137" si="35">+$C129*AB$5</f>
        <v>158.32766788752437</v>
      </c>
      <c r="AC129" s="8">
        <f t="shared" si="35"/>
        <v>184.49082044738529</v>
      </c>
      <c r="AD129" s="8">
        <f t="shared" si="35"/>
        <v>245.47444343021621</v>
      </c>
      <c r="AE129" s="8">
        <f t="shared" si="35"/>
        <v>197.15939026300524</v>
      </c>
      <c r="AF129" s="8">
        <f t="shared" si="35"/>
        <v>383.81394336148742</v>
      </c>
      <c r="AG129" s="8">
        <f t="shared" si="35"/>
        <v>302.52152230043481</v>
      </c>
      <c r="AH129" s="8">
        <f t="shared" si="35"/>
        <v>285.19928343562754</v>
      </c>
      <c r="AI129" s="8">
        <f t="shared" si="35"/>
        <v>292.36089764559205</v>
      </c>
      <c r="AJ129" s="8">
        <f t="shared" si="35"/>
        <v>310.74295151875452</v>
      </c>
      <c r="AK129" s="8">
        <f t="shared" si="35"/>
        <v>391.60609000874848</v>
      </c>
      <c r="AL129" s="8">
        <f t="shared" si="35"/>
        <v>404.32111397099783</v>
      </c>
      <c r="AM129" s="8">
        <f t="shared" si="35"/>
        <v>360.7978710423676</v>
      </c>
      <c r="AN129" s="8">
        <f t="shared" si="35"/>
        <v>165.30986555600182</v>
      </c>
      <c r="AO129" s="8">
        <f t="shared" si="35"/>
        <v>323.5843474760394</v>
      </c>
      <c r="AP129" s="8">
        <f t="shared" si="35"/>
        <v>321.11572716752744</v>
      </c>
      <c r="AQ129" s="8">
        <f t="shared" si="35"/>
        <v>276.94442779521876</v>
      </c>
      <c r="AR129" s="8">
        <f t="shared" si="35"/>
        <v>149.96299463904111</v>
      </c>
      <c r="AS129" s="8">
        <f t="shared" si="35"/>
        <v>441.27007041857894</v>
      </c>
    </row>
    <row r="130" spans="1:45" x14ac:dyDescent="0.25">
      <c r="A130" t="s">
        <v>380</v>
      </c>
      <c r="B130" t="s">
        <v>381</v>
      </c>
      <c r="C130" s="8">
        <v>590.77200000000005</v>
      </c>
      <c r="D130" s="8">
        <f t="shared" si="18"/>
        <v>415.64338801682788</v>
      </c>
      <c r="E130" s="8">
        <f t="shared" si="19"/>
        <v>451.81931614204746</v>
      </c>
      <c r="F130" s="8">
        <f t="shared" si="20"/>
        <v>217.79258264364614</v>
      </c>
      <c r="G130" s="8">
        <f t="shared" si="21"/>
        <v>464.74465940450239</v>
      </c>
      <c r="H130" s="8">
        <f t="shared" si="22"/>
        <v>429.58758998826607</v>
      </c>
      <c r="I130" s="8">
        <f t="shared" si="23"/>
        <v>456.54269016237475</v>
      </c>
      <c r="J130" s="8">
        <f t="shared" si="24"/>
        <v>154.56641618428824</v>
      </c>
      <c r="K130" s="8">
        <f t="shared" si="25"/>
        <v>333.08303527770244</v>
      </c>
      <c r="L130" s="8">
        <f t="shared" si="26"/>
        <v>410.71582849035826</v>
      </c>
      <c r="M130" s="8">
        <f t="shared" si="27"/>
        <v>453.94677701900736</v>
      </c>
      <c r="N130" s="8">
        <f t="shared" si="27"/>
        <v>477.61872698919683</v>
      </c>
      <c r="O130" s="8">
        <f t="shared" si="35"/>
        <v>289.46590660173331</v>
      </c>
      <c r="P130" s="8">
        <f t="shared" si="35"/>
        <v>333.12631287695393</v>
      </c>
      <c r="Q130" s="8">
        <f t="shared" si="35"/>
        <v>275.4265040533453</v>
      </c>
      <c r="R130" s="8">
        <f t="shared" si="35"/>
        <v>454.60803245033122</v>
      </c>
      <c r="S130" s="8">
        <f t="shared" si="35"/>
        <v>419.64293326647828</v>
      </c>
      <c r="T130" s="8">
        <f t="shared" si="35"/>
        <v>412.30710191551134</v>
      </c>
      <c r="U130" s="8">
        <f t="shared" si="35"/>
        <v>245.46764922191485</v>
      </c>
      <c r="V130" s="8">
        <f t="shared" si="35"/>
        <v>427.17672987756134</v>
      </c>
      <c r="W130" s="8">
        <f t="shared" si="35"/>
        <v>176.00629223645836</v>
      </c>
      <c r="X130" s="8">
        <f t="shared" si="35"/>
        <v>204.23223075526164</v>
      </c>
      <c r="Y130" s="8">
        <f t="shared" si="35"/>
        <v>196.79803555719499</v>
      </c>
      <c r="Z130" s="8">
        <f t="shared" si="35"/>
        <v>235.97611063476282</v>
      </c>
      <c r="AA130" s="8">
        <f t="shared" si="35"/>
        <v>231.31253154481513</v>
      </c>
      <c r="AB130" s="8">
        <f t="shared" si="35"/>
        <v>181.858319165925</v>
      </c>
      <c r="AC130" s="8">
        <f t="shared" si="35"/>
        <v>211.90983834827057</v>
      </c>
      <c r="AD130" s="8">
        <f t="shared" si="35"/>
        <v>281.95684478927166</v>
      </c>
      <c r="AE130" s="8">
        <f t="shared" si="35"/>
        <v>226.46121047194441</v>
      </c>
      <c r="AF130" s="8">
        <f t="shared" si="35"/>
        <v>440.85635532603965</v>
      </c>
      <c r="AG130" s="8">
        <f t="shared" si="35"/>
        <v>347.48225809880086</v>
      </c>
      <c r="AH130" s="8">
        <f t="shared" si="35"/>
        <v>327.58558882945749</v>
      </c>
      <c r="AI130" s="8">
        <f t="shared" si="35"/>
        <v>335.81156183920444</v>
      </c>
      <c r="AJ130" s="8">
        <f t="shared" si="35"/>
        <v>356.925555778442</v>
      </c>
      <c r="AK130" s="8">
        <f t="shared" si="35"/>
        <v>449.80657047713993</v>
      </c>
      <c r="AL130" s="8">
        <f t="shared" si="35"/>
        <v>464.41130076074268</v>
      </c>
      <c r="AM130" s="8">
        <f t="shared" si="35"/>
        <v>414.41963531618012</v>
      </c>
      <c r="AN130" s="8">
        <f t="shared" si="35"/>
        <v>189.87821075540759</v>
      </c>
      <c r="AO130" s="8">
        <f t="shared" si="35"/>
        <v>371.67543945761633</v>
      </c>
      <c r="AP130" s="8">
        <f t="shared" si="35"/>
        <v>368.83993290367795</v>
      </c>
      <c r="AQ130" s="8">
        <f t="shared" si="35"/>
        <v>318.10389689429581</v>
      </c>
      <c r="AR130" s="8">
        <f t="shared" si="35"/>
        <v>172.25048853444</v>
      </c>
      <c r="AS130" s="8">
        <f t="shared" si="35"/>
        <v>506.85160954660546</v>
      </c>
    </row>
    <row r="131" spans="1:45" x14ac:dyDescent="0.25">
      <c r="A131" t="s">
        <v>382</v>
      </c>
      <c r="B131" t="s">
        <v>383</v>
      </c>
      <c r="C131" s="8">
        <v>649.74000000000012</v>
      </c>
      <c r="D131" s="8">
        <f t="shared" si="18"/>
        <v>457.13089809614161</v>
      </c>
      <c r="E131" s="8">
        <f t="shared" si="19"/>
        <v>496.91773217101348</v>
      </c>
      <c r="F131" s="8">
        <f t="shared" si="20"/>
        <v>239.53158349901935</v>
      </c>
      <c r="G131" s="8">
        <f t="shared" si="21"/>
        <v>511.13322060199437</v>
      </c>
      <c r="H131" s="8">
        <f t="shared" si="22"/>
        <v>472.46694277822246</v>
      </c>
      <c r="I131" s="8">
        <f t="shared" si="23"/>
        <v>502.11257051129945</v>
      </c>
      <c r="J131" s="8">
        <f t="shared" si="24"/>
        <v>169.99448730064975</v>
      </c>
      <c r="K131" s="8">
        <f t="shared" si="25"/>
        <v>366.32977077677077</v>
      </c>
      <c r="L131" s="8">
        <f t="shared" si="26"/>
        <v>451.71149344133676</v>
      </c>
      <c r="M131" s="8">
        <f t="shared" si="27"/>
        <v>499.25754588966618</v>
      </c>
      <c r="N131" s="8">
        <f t="shared" si="27"/>
        <v>525.29231526538285</v>
      </c>
      <c r="O131" s="8">
        <f t="shared" si="35"/>
        <v>318.35899154904132</v>
      </c>
      <c r="P131" s="8">
        <f t="shared" si="35"/>
        <v>366.37736813639117</v>
      </c>
      <c r="Q131" s="8">
        <f t="shared" si="35"/>
        <v>302.91824382946487</v>
      </c>
      <c r="R131" s="8">
        <f t="shared" si="35"/>
        <v>499.98480463576175</v>
      </c>
      <c r="S131" s="8">
        <f t="shared" si="35"/>
        <v>461.52965858328025</v>
      </c>
      <c r="T131" s="8">
        <f t="shared" si="35"/>
        <v>453.46160007343673</v>
      </c>
      <c r="U131" s="8">
        <f t="shared" si="35"/>
        <v>269.96904119600623</v>
      </c>
      <c r="V131" s="8">
        <f t="shared" si="35"/>
        <v>469.81544228678194</v>
      </c>
      <c r="W131" s="8">
        <f t="shared" si="35"/>
        <v>193.57438794952446</v>
      </c>
      <c r="X131" s="8">
        <f t="shared" si="35"/>
        <v>224.61770295634139</v>
      </c>
      <c r="Y131" s="8">
        <f t="shared" si="35"/>
        <v>216.44146239654535</v>
      </c>
      <c r="Z131" s="8">
        <f t="shared" si="35"/>
        <v>259.53010319350074</v>
      </c>
      <c r="AA131" s="8">
        <f t="shared" si="35"/>
        <v>254.40102822396491</v>
      </c>
      <c r="AB131" s="8">
        <f t="shared" si="35"/>
        <v>200.01053586640549</v>
      </c>
      <c r="AC131" s="8">
        <f t="shared" si="35"/>
        <v>233.06165215752495</v>
      </c>
      <c r="AD131" s="8">
        <f t="shared" si="35"/>
        <v>310.10041155197166</v>
      </c>
      <c r="AE131" s="8">
        <f t="shared" si="35"/>
        <v>249.06547177598324</v>
      </c>
      <c r="AF131" s="8">
        <f t="shared" si="35"/>
        <v>484.86050169869429</v>
      </c>
      <c r="AG131" s="8">
        <f t="shared" si="35"/>
        <v>382.16625428611189</v>
      </c>
      <c r="AH131" s="8">
        <f t="shared" si="35"/>
        <v>360.28359584755492</v>
      </c>
      <c r="AI131" s="8">
        <f t="shared" si="35"/>
        <v>369.33064564570549</v>
      </c>
      <c r="AJ131" s="8">
        <f t="shared" si="35"/>
        <v>392.55213620734384</v>
      </c>
      <c r="AK131" s="8">
        <f t="shared" si="35"/>
        <v>494.7040839813277</v>
      </c>
      <c r="AL131" s="8">
        <f t="shared" si="35"/>
        <v>510.76658771283167</v>
      </c>
      <c r="AM131" s="8">
        <f t="shared" si="35"/>
        <v>455.78499632740704</v>
      </c>
      <c r="AN131" s="8">
        <f t="shared" si="35"/>
        <v>208.83093419494921</v>
      </c>
      <c r="AO131" s="8">
        <f t="shared" si="35"/>
        <v>408.77428184340431</v>
      </c>
      <c r="AP131" s="8">
        <f t="shared" si="35"/>
        <v>405.65574875727987</v>
      </c>
      <c r="AQ131" s="8">
        <f t="shared" si="35"/>
        <v>349.8554873421553</v>
      </c>
      <c r="AR131" s="8">
        <f t="shared" si="35"/>
        <v>189.44369811089058</v>
      </c>
      <c r="AS131" s="8">
        <f t="shared" si="35"/>
        <v>557.44308258822605</v>
      </c>
    </row>
    <row r="132" spans="1:45" x14ac:dyDescent="0.25">
      <c r="A132" t="s">
        <v>384</v>
      </c>
      <c r="B132" t="s">
        <v>385</v>
      </c>
      <c r="C132" s="8">
        <v>590.77200000000005</v>
      </c>
      <c r="D132" s="8">
        <f t="shared" si="18"/>
        <v>415.64338801682788</v>
      </c>
      <c r="E132" s="8">
        <f t="shared" si="19"/>
        <v>451.81931614204746</v>
      </c>
      <c r="F132" s="8">
        <f t="shared" si="20"/>
        <v>217.79258264364614</v>
      </c>
      <c r="G132" s="8">
        <f t="shared" si="21"/>
        <v>464.74465940450239</v>
      </c>
      <c r="H132" s="8">
        <f t="shared" si="22"/>
        <v>429.58758998826607</v>
      </c>
      <c r="I132" s="8">
        <f t="shared" si="23"/>
        <v>456.54269016237475</v>
      </c>
      <c r="J132" s="8">
        <f t="shared" si="24"/>
        <v>154.56641618428824</v>
      </c>
      <c r="K132" s="8">
        <f t="shared" si="25"/>
        <v>333.08303527770244</v>
      </c>
      <c r="L132" s="8">
        <f t="shared" si="26"/>
        <v>410.71582849035826</v>
      </c>
      <c r="M132" s="8">
        <f t="shared" si="27"/>
        <v>453.94677701900736</v>
      </c>
      <c r="N132" s="8">
        <f t="shared" si="27"/>
        <v>477.61872698919683</v>
      </c>
      <c r="O132" s="8">
        <f t="shared" si="35"/>
        <v>289.46590660173331</v>
      </c>
      <c r="P132" s="8">
        <f t="shared" si="35"/>
        <v>333.12631287695393</v>
      </c>
      <c r="Q132" s="8">
        <f t="shared" si="35"/>
        <v>275.4265040533453</v>
      </c>
      <c r="R132" s="8">
        <f t="shared" si="35"/>
        <v>454.60803245033122</v>
      </c>
      <c r="S132" s="8">
        <f t="shared" si="35"/>
        <v>419.64293326647828</v>
      </c>
      <c r="T132" s="8">
        <f t="shared" si="35"/>
        <v>412.30710191551134</v>
      </c>
      <c r="U132" s="8">
        <f t="shared" si="35"/>
        <v>245.46764922191485</v>
      </c>
      <c r="V132" s="8">
        <f t="shared" si="35"/>
        <v>427.17672987756134</v>
      </c>
      <c r="W132" s="8">
        <f t="shared" si="35"/>
        <v>176.00629223645836</v>
      </c>
      <c r="X132" s="8">
        <f t="shared" si="35"/>
        <v>204.23223075526164</v>
      </c>
      <c r="Y132" s="8">
        <f t="shared" si="35"/>
        <v>196.79803555719499</v>
      </c>
      <c r="Z132" s="8">
        <f t="shared" si="35"/>
        <v>235.97611063476282</v>
      </c>
      <c r="AA132" s="8">
        <f t="shared" si="35"/>
        <v>231.31253154481513</v>
      </c>
      <c r="AB132" s="8">
        <f t="shared" si="35"/>
        <v>181.858319165925</v>
      </c>
      <c r="AC132" s="8">
        <f t="shared" si="35"/>
        <v>211.90983834827057</v>
      </c>
      <c r="AD132" s="8">
        <f t="shared" si="35"/>
        <v>281.95684478927166</v>
      </c>
      <c r="AE132" s="8">
        <f t="shared" si="35"/>
        <v>226.46121047194441</v>
      </c>
      <c r="AF132" s="8">
        <f t="shared" si="35"/>
        <v>440.85635532603965</v>
      </c>
      <c r="AG132" s="8">
        <f t="shared" si="35"/>
        <v>347.48225809880086</v>
      </c>
      <c r="AH132" s="8">
        <f t="shared" si="35"/>
        <v>327.58558882945749</v>
      </c>
      <c r="AI132" s="8">
        <f t="shared" si="35"/>
        <v>335.81156183920444</v>
      </c>
      <c r="AJ132" s="8">
        <f t="shared" si="35"/>
        <v>356.925555778442</v>
      </c>
      <c r="AK132" s="8">
        <f t="shared" si="35"/>
        <v>449.80657047713993</v>
      </c>
      <c r="AL132" s="8">
        <f t="shared" si="35"/>
        <v>464.41130076074268</v>
      </c>
      <c r="AM132" s="8">
        <f t="shared" si="35"/>
        <v>414.41963531618012</v>
      </c>
      <c r="AN132" s="8">
        <f t="shared" si="35"/>
        <v>189.87821075540759</v>
      </c>
      <c r="AO132" s="8">
        <f t="shared" si="35"/>
        <v>371.67543945761633</v>
      </c>
      <c r="AP132" s="8">
        <f t="shared" si="35"/>
        <v>368.83993290367795</v>
      </c>
      <c r="AQ132" s="8">
        <f t="shared" si="35"/>
        <v>318.10389689429581</v>
      </c>
      <c r="AR132" s="8">
        <f t="shared" si="35"/>
        <v>172.25048853444</v>
      </c>
      <c r="AS132" s="8">
        <f t="shared" si="35"/>
        <v>506.85160954660546</v>
      </c>
    </row>
    <row r="133" spans="1:45" x14ac:dyDescent="0.25">
      <c r="A133" t="s">
        <v>209</v>
      </c>
      <c r="B133" t="s">
        <v>210</v>
      </c>
      <c r="C133" s="8">
        <v>82.992000000000004</v>
      </c>
      <c r="D133" s="8">
        <f t="shared" si="18"/>
        <v>58.389829000515562</v>
      </c>
      <c r="E133" s="8">
        <f t="shared" si="19"/>
        <v>63.471844781507592</v>
      </c>
      <c r="F133" s="8">
        <f t="shared" si="20"/>
        <v>30.595630833488183</v>
      </c>
      <c r="G133" s="8">
        <f t="shared" si="21"/>
        <v>65.28760464832196</v>
      </c>
      <c r="H133" s="8">
        <f t="shared" si="22"/>
        <v>60.348718741420001</v>
      </c>
      <c r="I133" s="8">
        <f t="shared" si="23"/>
        <v>64.135387157745797</v>
      </c>
      <c r="J133" s="8">
        <f t="shared" si="24"/>
        <v>21.713581571175428</v>
      </c>
      <c r="K133" s="8">
        <f t="shared" si="25"/>
        <v>46.791701813503487</v>
      </c>
      <c r="L133" s="8">
        <f t="shared" si="26"/>
        <v>57.697602523599308</v>
      </c>
      <c r="M133" s="8">
        <f t="shared" si="27"/>
        <v>63.770711743890125</v>
      </c>
      <c r="N133" s="8">
        <f t="shared" si="27"/>
        <v>67.096161277595115</v>
      </c>
      <c r="O133" s="8">
        <f t="shared" si="35"/>
        <v>40.664341777692663</v>
      </c>
      <c r="P133" s="8">
        <f t="shared" si="35"/>
        <v>46.797781476244914</v>
      </c>
      <c r="Q133" s="8">
        <f t="shared" si="35"/>
        <v>38.692078203427435</v>
      </c>
      <c r="R133" s="8">
        <f t="shared" si="35"/>
        <v>63.863605298013255</v>
      </c>
      <c r="S133" s="8">
        <f t="shared" si="35"/>
        <v>58.951687482906372</v>
      </c>
      <c r="T133" s="8">
        <f t="shared" si="35"/>
        <v>57.921145555598635</v>
      </c>
      <c r="U133" s="8">
        <f t="shared" si="35"/>
        <v>34.483440556128521</v>
      </c>
      <c r="V133" s="8">
        <f t="shared" si="35"/>
        <v>60.010039687051133</v>
      </c>
      <c r="W133" s="8">
        <f t="shared" si="35"/>
        <v>24.725468040611524</v>
      </c>
      <c r="X133" s="8">
        <f t="shared" si="35"/>
        <v>28.690664579297383</v>
      </c>
      <c r="Y133" s="8">
        <f t="shared" si="35"/>
        <v>27.646304440567135</v>
      </c>
      <c r="Z133" s="8">
        <f t="shared" si="35"/>
        <v>33.150063601186645</v>
      </c>
      <c r="AA133" s="8">
        <f t="shared" si="35"/>
        <v>32.494921252136692</v>
      </c>
      <c r="AB133" s="8">
        <f t="shared" si="35"/>
        <v>25.5475642451207</v>
      </c>
      <c r="AC133" s="8">
        <f t="shared" si="35"/>
        <v>29.769219435246878</v>
      </c>
      <c r="AD133" s="8">
        <f t="shared" si="35"/>
        <v>39.609464332688809</v>
      </c>
      <c r="AE133" s="8">
        <f t="shared" si="35"/>
        <v>31.813404798276849</v>
      </c>
      <c r="AF133" s="8">
        <f t="shared" si="35"/>
        <v>61.931761561513881</v>
      </c>
      <c r="AG133" s="8">
        <f t="shared" si="35"/>
        <v>48.814513152511765</v>
      </c>
      <c r="AH133" s="8">
        <f t="shared" si="35"/>
        <v>46.019417284729698</v>
      </c>
      <c r="AI133" s="8">
        <f t="shared" si="35"/>
        <v>47.175006838779183</v>
      </c>
      <c r="AJ133" s="8">
        <f t="shared" si="35"/>
        <v>50.141113196232148</v>
      </c>
      <c r="AK133" s="8">
        <f t="shared" si="35"/>
        <v>63.189093079967904</v>
      </c>
      <c r="AL133" s="8">
        <f t="shared" si="35"/>
        <v>65.240774228865888</v>
      </c>
      <c r="AM133" s="8">
        <f t="shared" si="35"/>
        <v>58.217915497282235</v>
      </c>
      <c r="AN133" s="8">
        <f t="shared" si="35"/>
        <v>26.674203359354856</v>
      </c>
      <c r="AO133" s="8">
        <f t="shared" si="35"/>
        <v>52.213185579997855</v>
      </c>
      <c r="AP133" s="8">
        <f t="shared" si="35"/>
        <v>51.81485194210633</v>
      </c>
      <c r="AQ133" s="8">
        <f t="shared" si="35"/>
        <v>44.687423593283697</v>
      </c>
      <c r="AR133" s="8">
        <f t="shared" si="35"/>
        <v>24.197850515004507</v>
      </c>
      <c r="AS133" s="8">
        <f t="shared" si="35"/>
        <v>71.202813910428858</v>
      </c>
    </row>
    <row r="134" spans="1:45" x14ac:dyDescent="0.25">
      <c r="A134" t="s">
        <v>211</v>
      </c>
      <c r="B134" t="s">
        <v>212</v>
      </c>
      <c r="C134" s="8">
        <v>82.992000000000004</v>
      </c>
      <c r="D134" s="8">
        <f t="shared" si="18"/>
        <v>58.389829000515562</v>
      </c>
      <c r="E134" s="8">
        <f t="shared" si="19"/>
        <v>63.471844781507592</v>
      </c>
      <c r="F134" s="8">
        <f t="shared" si="20"/>
        <v>30.595630833488183</v>
      </c>
      <c r="G134" s="8">
        <f t="shared" si="21"/>
        <v>65.28760464832196</v>
      </c>
      <c r="H134" s="8">
        <f t="shared" si="22"/>
        <v>60.348718741420001</v>
      </c>
      <c r="I134" s="8">
        <f t="shared" si="23"/>
        <v>64.135387157745797</v>
      </c>
      <c r="J134" s="8">
        <f t="shared" si="24"/>
        <v>21.713581571175428</v>
      </c>
      <c r="K134" s="8">
        <f t="shared" si="25"/>
        <v>46.791701813503487</v>
      </c>
      <c r="L134" s="8">
        <f t="shared" si="26"/>
        <v>57.697602523599308</v>
      </c>
      <c r="M134" s="8">
        <f t="shared" si="27"/>
        <v>63.770711743890125</v>
      </c>
      <c r="N134" s="8">
        <f t="shared" si="27"/>
        <v>67.096161277595115</v>
      </c>
      <c r="O134" s="8">
        <f t="shared" si="35"/>
        <v>40.664341777692663</v>
      </c>
      <c r="P134" s="8">
        <f t="shared" si="35"/>
        <v>46.797781476244914</v>
      </c>
      <c r="Q134" s="8">
        <f t="shared" si="35"/>
        <v>38.692078203427435</v>
      </c>
      <c r="R134" s="8">
        <f t="shared" si="35"/>
        <v>63.863605298013255</v>
      </c>
      <c r="S134" s="8">
        <f t="shared" si="35"/>
        <v>58.951687482906372</v>
      </c>
      <c r="T134" s="8">
        <f t="shared" si="35"/>
        <v>57.921145555598635</v>
      </c>
      <c r="U134" s="8">
        <f t="shared" si="35"/>
        <v>34.483440556128521</v>
      </c>
      <c r="V134" s="8">
        <f t="shared" si="35"/>
        <v>60.010039687051133</v>
      </c>
      <c r="W134" s="8">
        <f t="shared" si="35"/>
        <v>24.725468040611524</v>
      </c>
      <c r="X134" s="8">
        <f t="shared" si="35"/>
        <v>28.690664579297383</v>
      </c>
      <c r="Y134" s="8">
        <f t="shared" si="35"/>
        <v>27.646304440567135</v>
      </c>
      <c r="Z134" s="8">
        <f t="shared" si="35"/>
        <v>33.150063601186645</v>
      </c>
      <c r="AA134" s="8">
        <f t="shared" si="35"/>
        <v>32.494921252136692</v>
      </c>
      <c r="AB134" s="8">
        <f t="shared" si="35"/>
        <v>25.5475642451207</v>
      </c>
      <c r="AC134" s="8">
        <f t="shared" si="35"/>
        <v>29.769219435246878</v>
      </c>
      <c r="AD134" s="8">
        <f t="shared" si="35"/>
        <v>39.609464332688809</v>
      </c>
      <c r="AE134" s="8">
        <f t="shared" si="35"/>
        <v>31.813404798276849</v>
      </c>
      <c r="AF134" s="8">
        <f t="shared" si="35"/>
        <v>61.931761561513881</v>
      </c>
      <c r="AG134" s="8">
        <f t="shared" si="35"/>
        <v>48.814513152511765</v>
      </c>
      <c r="AH134" s="8">
        <f t="shared" si="35"/>
        <v>46.019417284729698</v>
      </c>
      <c r="AI134" s="8">
        <f t="shared" si="35"/>
        <v>47.175006838779183</v>
      </c>
      <c r="AJ134" s="8">
        <f t="shared" si="35"/>
        <v>50.141113196232148</v>
      </c>
      <c r="AK134" s="8">
        <f t="shared" si="35"/>
        <v>63.189093079967904</v>
      </c>
      <c r="AL134" s="8">
        <f t="shared" si="35"/>
        <v>65.240774228865888</v>
      </c>
      <c r="AM134" s="8">
        <f t="shared" si="35"/>
        <v>58.217915497282235</v>
      </c>
      <c r="AN134" s="8">
        <f t="shared" si="35"/>
        <v>26.674203359354856</v>
      </c>
      <c r="AO134" s="8">
        <f t="shared" si="35"/>
        <v>52.213185579997855</v>
      </c>
      <c r="AP134" s="8">
        <f t="shared" si="35"/>
        <v>51.81485194210633</v>
      </c>
      <c r="AQ134" s="8">
        <f t="shared" si="35"/>
        <v>44.687423593283697</v>
      </c>
      <c r="AR134" s="8">
        <f t="shared" si="35"/>
        <v>24.197850515004507</v>
      </c>
      <c r="AS134" s="8">
        <f t="shared" si="35"/>
        <v>71.202813910428858</v>
      </c>
    </row>
    <row r="135" spans="1:45" x14ac:dyDescent="0.25">
      <c r="A135" t="s">
        <v>278</v>
      </c>
      <c r="B135" t="s">
        <v>279</v>
      </c>
      <c r="C135" s="8">
        <v>91.728000000000009</v>
      </c>
      <c r="D135" s="8">
        <f t="shared" si="18"/>
        <v>64.536126790043511</v>
      </c>
      <c r="E135" s="8">
        <f t="shared" si="19"/>
        <v>70.153091600613664</v>
      </c>
      <c r="F135" s="8">
        <f t="shared" si="20"/>
        <v>33.816223552802732</v>
      </c>
      <c r="G135" s="8">
        <f t="shared" si="21"/>
        <v>72.159984084987428</v>
      </c>
      <c r="H135" s="8">
        <f t="shared" si="22"/>
        <v>66.701215451043154</v>
      </c>
      <c r="I135" s="8">
        <f t="shared" si="23"/>
        <v>70.886480542771679</v>
      </c>
      <c r="J135" s="8">
        <f t="shared" si="24"/>
        <v>23.999221736562315</v>
      </c>
      <c r="K135" s="8">
        <f t="shared" si="25"/>
        <v>51.717144109661746</v>
      </c>
      <c r="L135" s="8">
        <f t="shared" si="26"/>
        <v>63.771034368188715</v>
      </c>
      <c r="M135" s="8">
        <f t="shared" si="27"/>
        <v>70.483418243246987</v>
      </c>
      <c r="N135" s="8">
        <f t="shared" si="27"/>
        <v>74.158915096289334</v>
      </c>
      <c r="O135" s="8">
        <f t="shared" si="35"/>
        <v>44.944798806923473</v>
      </c>
      <c r="P135" s="8">
        <f t="shared" si="35"/>
        <v>51.723863736902281</v>
      </c>
      <c r="Q135" s="8">
        <f t="shared" si="35"/>
        <v>42.764928540630329</v>
      </c>
      <c r="R135" s="8">
        <f t="shared" si="35"/>
        <v>70.586090066225182</v>
      </c>
      <c r="S135" s="8">
        <f t="shared" si="35"/>
        <v>65.157128270580728</v>
      </c>
      <c r="T135" s="8">
        <f t="shared" si="35"/>
        <v>64.018108245661651</v>
      </c>
      <c r="U135" s="8">
        <f t="shared" si="35"/>
        <v>38.113276404142049</v>
      </c>
      <c r="V135" s="8">
        <f t="shared" si="35"/>
        <v>66.326885969898626</v>
      </c>
      <c r="W135" s="8">
        <f t="shared" si="35"/>
        <v>27.328148886991688</v>
      </c>
      <c r="X135" s="8">
        <f t="shared" si="35"/>
        <v>31.7107345350129</v>
      </c>
      <c r="Y135" s="8">
        <f t="shared" si="35"/>
        <v>30.556441750100518</v>
      </c>
      <c r="Z135" s="8">
        <f t="shared" si="35"/>
        <v>36.639543980258921</v>
      </c>
      <c r="AA135" s="8">
        <f t="shared" si="35"/>
        <v>35.915439278677397</v>
      </c>
      <c r="AB135" s="8">
        <f t="shared" si="35"/>
        <v>28.236781534080773</v>
      </c>
      <c r="AC135" s="8">
        <f t="shared" si="35"/>
        <v>32.90282148106234</v>
      </c>
      <c r="AD135" s="8">
        <f t="shared" si="35"/>
        <v>43.778881630866579</v>
      </c>
      <c r="AE135" s="8">
        <f t="shared" si="35"/>
        <v>35.162184250727044</v>
      </c>
      <c r="AF135" s="8">
        <f t="shared" si="35"/>
        <v>68.450894357462715</v>
      </c>
      <c r="AG135" s="8">
        <f t="shared" si="35"/>
        <v>53.952882958039318</v>
      </c>
      <c r="AH135" s="8">
        <f t="shared" si="35"/>
        <v>50.863566472595991</v>
      </c>
      <c r="AI135" s="8">
        <f t="shared" si="35"/>
        <v>52.140797032334888</v>
      </c>
      <c r="AJ135" s="8">
        <f t="shared" si="35"/>
        <v>55.419125111625007</v>
      </c>
      <c r="AK135" s="8">
        <f t="shared" si="35"/>
        <v>69.840576562069785</v>
      </c>
      <c r="AL135" s="8">
        <f t="shared" si="35"/>
        <v>72.108224147693875</v>
      </c>
      <c r="AM135" s="8">
        <f t="shared" si="35"/>
        <v>64.346117128575102</v>
      </c>
      <c r="AN135" s="8">
        <f t="shared" si="35"/>
        <v>29.482014239286947</v>
      </c>
      <c r="AO135" s="8">
        <f t="shared" si="35"/>
        <v>57.709310377892365</v>
      </c>
      <c r="AP135" s="8">
        <f t="shared" si="35"/>
        <v>57.269046883380682</v>
      </c>
      <c r="AQ135" s="8">
        <f t="shared" si="35"/>
        <v>49.391362918892504</v>
      </c>
      <c r="AR135" s="8">
        <f t="shared" si="35"/>
        <v>26.744992674478667</v>
      </c>
      <c r="AS135" s="8">
        <f t="shared" si="35"/>
        <v>78.69784695363191</v>
      </c>
    </row>
    <row r="136" spans="1:45" x14ac:dyDescent="0.25">
      <c r="A136" t="s">
        <v>302</v>
      </c>
      <c r="B136" t="s">
        <v>303</v>
      </c>
      <c r="C136" s="8">
        <v>91.728000000000009</v>
      </c>
      <c r="D136" s="8">
        <f t="shared" si="18"/>
        <v>64.536126790043511</v>
      </c>
      <c r="E136" s="8">
        <f t="shared" si="19"/>
        <v>70.153091600613664</v>
      </c>
      <c r="F136" s="8">
        <f t="shared" si="20"/>
        <v>33.816223552802732</v>
      </c>
      <c r="G136" s="8">
        <f t="shared" si="21"/>
        <v>72.159984084987428</v>
      </c>
      <c r="H136" s="8">
        <f t="shared" si="22"/>
        <v>66.701215451043154</v>
      </c>
      <c r="I136" s="8">
        <f t="shared" si="23"/>
        <v>70.886480542771679</v>
      </c>
      <c r="J136" s="8">
        <f t="shared" si="24"/>
        <v>23.999221736562315</v>
      </c>
      <c r="K136" s="8">
        <f t="shared" si="25"/>
        <v>51.717144109661746</v>
      </c>
      <c r="L136" s="8">
        <f t="shared" si="26"/>
        <v>63.771034368188715</v>
      </c>
      <c r="M136" s="8">
        <f t="shared" si="27"/>
        <v>70.483418243246987</v>
      </c>
      <c r="N136" s="8">
        <f t="shared" si="27"/>
        <v>74.158915096289334</v>
      </c>
      <c r="O136" s="8">
        <f t="shared" si="35"/>
        <v>44.944798806923473</v>
      </c>
      <c r="P136" s="8">
        <f t="shared" si="35"/>
        <v>51.723863736902281</v>
      </c>
      <c r="Q136" s="8">
        <f t="shared" si="35"/>
        <v>42.764928540630329</v>
      </c>
      <c r="R136" s="8">
        <f t="shared" si="35"/>
        <v>70.586090066225182</v>
      </c>
      <c r="S136" s="8">
        <f t="shared" si="35"/>
        <v>65.157128270580728</v>
      </c>
      <c r="T136" s="8">
        <f t="shared" si="35"/>
        <v>64.018108245661651</v>
      </c>
      <c r="U136" s="8">
        <f t="shared" si="35"/>
        <v>38.113276404142049</v>
      </c>
      <c r="V136" s="8">
        <f t="shared" si="35"/>
        <v>66.326885969898626</v>
      </c>
      <c r="W136" s="8">
        <f t="shared" si="35"/>
        <v>27.328148886991688</v>
      </c>
      <c r="X136" s="8">
        <f t="shared" si="35"/>
        <v>31.7107345350129</v>
      </c>
      <c r="Y136" s="8">
        <f t="shared" si="35"/>
        <v>30.556441750100518</v>
      </c>
      <c r="Z136" s="8">
        <f t="shared" si="35"/>
        <v>36.639543980258921</v>
      </c>
      <c r="AA136" s="8">
        <f t="shared" si="35"/>
        <v>35.915439278677397</v>
      </c>
      <c r="AB136" s="8">
        <f t="shared" si="35"/>
        <v>28.236781534080773</v>
      </c>
      <c r="AC136" s="8">
        <f t="shared" si="35"/>
        <v>32.90282148106234</v>
      </c>
      <c r="AD136" s="8">
        <f t="shared" si="35"/>
        <v>43.778881630866579</v>
      </c>
      <c r="AE136" s="8">
        <f t="shared" si="35"/>
        <v>35.162184250727044</v>
      </c>
      <c r="AF136" s="8">
        <f t="shared" si="35"/>
        <v>68.450894357462715</v>
      </c>
      <c r="AG136" s="8">
        <f t="shared" si="35"/>
        <v>53.952882958039318</v>
      </c>
      <c r="AH136" s="8">
        <f t="shared" si="35"/>
        <v>50.863566472595991</v>
      </c>
      <c r="AI136" s="8">
        <f t="shared" si="35"/>
        <v>52.140797032334888</v>
      </c>
      <c r="AJ136" s="8">
        <f t="shared" si="35"/>
        <v>55.419125111625007</v>
      </c>
      <c r="AK136" s="8">
        <f t="shared" si="35"/>
        <v>69.840576562069785</v>
      </c>
      <c r="AL136" s="8">
        <f t="shared" si="35"/>
        <v>72.108224147693875</v>
      </c>
      <c r="AM136" s="8">
        <f t="shared" si="35"/>
        <v>64.346117128575102</v>
      </c>
      <c r="AN136" s="8">
        <f t="shared" si="35"/>
        <v>29.482014239286947</v>
      </c>
      <c r="AO136" s="8">
        <f t="shared" si="35"/>
        <v>57.709310377892365</v>
      </c>
      <c r="AP136" s="8">
        <f t="shared" si="35"/>
        <v>57.269046883380682</v>
      </c>
      <c r="AQ136" s="8">
        <f t="shared" si="35"/>
        <v>49.391362918892504</v>
      </c>
      <c r="AR136" s="8">
        <f t="shared" si="35"/>
        <v>26.744992674478667</v>
      </c>
      <c r="AS136" s="8">
        <f t="shared" si="35"/>
        <v>78.69784695363191</v>
      </c>
    </row>
    <row r="137" spans="1:45" x14ac:dyDescent="0.25">
      <c r="A137" t="s">
        <v>241</v>
      </c>
      <c r="B137" t="s">
        <v>242</v>
      </c>
      <c r="C137" s="8">
        <v>5112.7439999999997</v>
      </c>
      <c r="D137" s="8">
        <f t="shared" ref="D137:D200" si="36">+$C137*D$5</f>
        <v>3597.1207813212345</v>
      </c>
      <c r="E137" s="8">
        <f t="shared" ref="E137:E200" si="37">+$C137*E$5</f>
        <v>3910.1997008818225</v>
      </c>
      <c r="F137" s="8">
        <f t="shared" ref="F137:F200" si="38">+$C137*F$5</f>
        <v>1884.8518889788375</v>
      </c>
      <c r="G137" s="8">
        <f t="shared" ref="G137:G200" si="39">+$C137*G$5</f>
        <v>4022.0600653084653</v>
      </c>
      <c r="H137" s="8">
        <f t="shared" ref="H137:H200" si="40">+$C137*H$5</f>
        <v>3717.7986993069526</v>
      </c>
      <c r="I137" s="8">
        <f t="shared" ref="I137:I200" si="41">+$C137*I$5</f>
        <v>3951.0774035863924</v>
      </c>
      <c r="J137" s="8">
        <f t="shared" ref="J137:J200" si="42">+$C137*J$5</f>
        <v>1337.6709067926756</v>
      </c>
      <c r="K137" s="8">
        <f t="shared" ref="K137:K200" si="43">+$C137*K$5</f>
        <v>2882.6151038266221</v>
      </c>
      <c r="L137" s="8">
        <f t="shared" ref="L137:L200" si="44">+$C137*L$5</f>
        <v>3554.4759870459466</v>
      </c>
      <c r="M137" s="8">
        <f t="shared" ref="M137:AB200" si="45">+$C137*M$5</f>
        <v>3928.611478748599</v>
      </c>
      <c r="N137" s="8">
        <f t="shared" si="45"/>
        <v>4133.4766723907933</v>
      </c>
      <c r="O137" s="8">
        <f t="shared" si="45"/>
        <v>2505.1374763573294</v>
      </c>
      <c r="P137" s="8">
        <f t="shared" si="45"/>
        <v>2882.9896430497192</v>
      </c>
      <c r="Q137" s="8">
        <f t="shared" si="45"/>
        <v>2383.6356598479902</v>
      </c>
      <c r="R137" s="8">
        <f t="shared" si="45"/>
        <v>3934.3342105960264</v>
      </c>
      <c r="S137" s="8">
        <f t="shared" si="45"/>
        <v>3631.7342209864159</v>
      </c>
      <c r="T137" s="8">
        <f t="shared" si="45"/>
        <v>3568.2474143593786</v>
      </c>
      <c r="U137" s="8">
        <f t="shared" si="45"/>
        <v>2124.3614300499171</v>
      </c>
      <c r="V137" s="8">
        <f t="shared" si="45"/>
        <v>3696.9342870364917</v>
      </c>
      <c r="W137" s="8">
        <f t="shared" si="45"/>
        <v>1523.2189653439887</v>
      </c>
      <c r="X137" s="8">
        <f t="shared" si="45"/>
        <v>1767.4959415825044</v>
      </c>
      <c r="Y137" s="8">
        <f t="shared" si="45"/>
        <v>1703.1578604044118</v>
      </c>
      <c r="Z137" s="8">
        <f t="shared" si="45"/>
        <v>2042.2183918520507</v>
      </c>
      <c r="AA137" s="8">
        <f t="shared" si="45"/>
        <v>2001.858175032947</v>
      </c>
      <c r="AB137" s="8">
        <f t="shared" si="45"/>
        <v>1573.8644183638828</v>
      </c>
      <c r="AC137" s="8">
        <f t="shared" si="35"/>
        <v>1833.9405973134983</v>
      </c>
      <c r="AD137" s="8">
        <f t="shared" si="35"/>
        <v>2440.1514737585394</v>
      </c>
      <c r="AE137" s="8">
        <f t="shared" si="35"/>
        <v>1959.8731745464761</v>
      </c>
      <c r="AF137" s="8">
        <f t="shared" si="35"/>
        <v>3815.3224688290525</v>
      </c>
      <c r="AG137" s="8">
        <f t="shared" si="35"/>
        <v>3007.2309286850004</v>
      </c>
      <c r="AH137" s="8">
        <f t="shared" si="35"/>
        <v>2835.0383121987425</v>
      </c>
      <c r="AI137" s="8">
        <f t="shared" si="35"/>
        <v>2906.228710778475</v>
      </c>
      <c r="AJ137" s="8">
        <f t="shared" si="35"/>
        <v>3088.9564734836695</v>
      </c>
      <c r="AK137" s="8">
        <f t="shared" si="35"/>
        <v>3892.7807079001273</v>
      </c>
      <c r="AL137" s="8">
        <f t="shared" si="35"/>
        <v>4019.1750649940795</v>
      </c>
      <c r="AM137" s="8">
        <f t="shared" si="35"/>
        <v>3586.53000471415</v>
      </c>
      <c r="AN137" s="8">
        <f t="shared" ref="O137:AS145" si="46">+$C137*AN$5</f>
        <v>1643.2713174802554</v>
      </c>
      <c r="AO137" s="8">
        <f t="shared" si="46"/>
        <v>3216.6070379677622</v>
      </c>
      <c r="AP137" s="8">
        <f t="shared" si="46"/>
        <v>3192.0675893808134</v>
      </c>
      <c r="AQ137" s="8">
        <f t="shared" si="46"/>
        <v>2752.980490312556</v>
      </c>
      <c r="AR137" s="8">
        <f t="shared" si="46"/>
        <v>1490.7149488322511</v>
      </c>
      <c r="AS137" s="8">
        <f t="shared" si="46"/>
        <v>4386.4680885345779</v>
      </c>
    </row>
    <row r="138" spans="1:45" x14ac:dyDescent="0.25">
      <c r="A138" t="s">
        <v>257</v>
      </c>
      <c r="B138" t="s">
        <v>258</v>
      </c>
      <c r="C138" s="8">
        <v>6606.6</v>
      </c>
      <c r="D138" s="8">
        <f t="shared" si="36"/>
        <v>4648.1377033305153</v>
      </c>
      <c r="E138" s="8">
        <f t="shared" si="37"/>
        <v>5052.6929069489597</v>
      </c>
      <c r="F138" s="8">
        <f t="shared" si="38"/>
        <v>2435.5732439816252</v>
      </c>
      <c r="G138" s="8">
        <f t="shared" si="39"/>
        <v>5197.2369489782614</v>
      </c>
      <c r="H138" s="8">
        <f t="shared" si="40"/>
        <v>4804.0756366525129</v>
      </c>
      <c r="I138" s="8">
        <f t="shared" si="41"/>
        <v>5105.5143724258169</v>
      </c>
      <c r="J138" s="8">
        <f t="shared" si="42"/>
        <v>1728.5153750738334</v>
      </c>
      <c r="K138" s="8">
        <f t="shared" si="43"/>
        <v>3724.8657364696855</v>
      </c>
      <c r="L138" s="8">
        <f t="shared" si="44"/>
        <v>4593.0328324707343</v>
      </c>
      <c r="M138" s="8">
        <f t="shared" si="45"/>
        <v>5076.4842901386219</v>
      </c>
      <c r="N138" s="8">
        <f t="shared" si="45"/>
        <v>5341.207575387506</v>
      </c>
      <c r="O138" s="8">
        <f t="shared" si="46"/>
        <v>3237.0956283557975</v>
      </c>
      <c r="P138" s="8">
        <f t="shared" si="46"/>
        <v>3725.3497096221281</v>
      </c>
      <c r="Q138" s="8">
        <f t="shared" si="46"/>
        <v>3080.0930675096843</v>
      </c>
      <c r="R138" s="8">
        <f t="shared" si="46"/>
        <v>5083.8791059602654</v>
      </c>
      <c r="S138" s="8">
        <f t="shared" si="46"/>
        <v>4692.8645956787313</v>
      </c>
      <c r="T138" s="8">
        <f t="shared" si="46"/>
        <v>4610.8280343601546</v>
      </c>
      <c r="U138" s="8">
        <f t="shared" si="46"/>
        <v>2745.0633600602309</v>
      </c>
      <c r="V138" s="8">
        <f t="shared" si="46"/>
        <v>4777.1150014034129</v>
      </c>
      <c r="W138" s="8">
        <f t="shared" si="46"/>
        <v>1968.2773900749964</v>
      </c>
      <c r="X138" s="8">
        <f t="shared" si="46"/>
        <v>2283.9279040098577</v>
      </c>
      <c r="Y138" s="8">
        <f t="shared" si="46"/>
        <v>2200.7913403346206</v>
      </c>
      <c r="Z138" s="8">
        <f t="shared" si="46"/>
        <v>2638.9195366734107</v>
      </c>
      <c r="AA138" s="8">
        <f t="shared" si="46"/>
        <v>2586.7667575714077</v>
      </c>
      <c r="AB138" s="8">
        <f t="shared" si="46"/>
        <v>2033.7205747760556</v>
      </c>
      <c r="AC138" s="8">
        <f t="shared" si="46"/>
        <v>2369.7865471479422</v>
      </c>
      <c r="AD138" s="8">
        <f t="shared" si="46"/>
        <v>3153.1218317469379</v>
      </c>
      <c r="AE138" s="8">
        <f t="shared" si="46"/>
        <v>2532.5144609154595</v>
      </c>
      <c r="AF138" s="8">
        <f t="shared" si="46"/>
        <v>4930.0941769363026</v>
      </c>
      <c r="AG138" s="8">
        <f t="shared" si="46"/>
        <v>3885.8921654302126</v>
      </c>
      <c r="AH138" s="8">
        <f t="shared" si="46"/>
        <v>3663.3878233238775</v>
      </c>
      <c r="AI138" s="8">
        <f t="shared" si="46"/>
        <v>3755.3788338765007</v>
      </c>
      <c r="AJ138" s="8">
        <f t="shared" si="46"/>
        <v>3991.4965110158482</v>
      </c>
      <c r="AK138" s="8">
        <f t="shared" si="46"/>
        <v>5030.1843833395505</v>
      </c>
      <c r="AL138" s="8">
        <f t="shared" si="46"/>
        <v>5193.5090011136663</v>
      </c>
      <c r="AM138" s="8">
        <f t="shared" si="46"/>
        <v>4634.4524836652308</v>
      </c>
      <c r="AN138" s="8">
        <f t="shared" si="46"/>
        <v>2123.4069779486431</v>
      </c>
      <c r="AO138" s="8">
        <f t="shared" si="46"/>
        <v>4156.4443784077239</v>
      </c>
      <c r="AP138" s="8">
        <f t="shared" si="46"/>
        <v>4124.734924338728</v>
      </c>
      <c r="AQ138" s="8">
        <f t="shared" si="46"/>
        <v>3557.3541149916628</v>
      </c>
      <c r="AR138" s="8">
        <f t="shared" si="46"/>
        <v>1926.2762581023326</v>
      </c>
      <c r="AS138" s="8">
        <f t="shared" si="46"/>
        <v>5668.1187389222978</v>
      </c>
    </row>
    <row r="139" spans="1:45" x14ac:dyDescent="0.25">
      <c r="A139" t="s">
        <v>243</v>
      </c>
      <c r="B139" t="s">
        <v>244</v>
      </c>
      <c r="C139" s="8">
        <v>3006.2759999999998</v>
      </c>
      <c r="D139" s="8">
        <f t="shared" si="36"/>
        <v>2115.0947268213067</v>
      </c>
      <c r="E139" s="8">
        <f t="shared" si="37"/>
        <v>2299.1840616248733</v>
      </c>
      <c r="F139" s="8">
        <f t="shared" si="38"/>
        <v>1108.2864695341179</v>
      </c>
      <c r="G139" s="8">
        <f t="shared" si="39"/>
        <v>2364.9575736425045</v>
      </c>
      <c r="H139" s="8">
        <f t="shared" si="40"/>
        <v>2186.0529301990691</v>
      </c>
      <c r="I139" s="8">
        <f t="shared" si="41"/>
        <v>2323.2200111220286</v>
      </c>
      <c r="J139" s="8">
        <f t="shared" si="42"/>
        <v>786.54592191376253</v>
      </c>
      <c r="K139" s="8">
        <f t="shared" si="43"/>
        <v>1694.9678301654617</v>
      </c>
      <c r="L139" s="8">
        <f t="shared" si="44"/>
        <v>2090.0197335193275</v>
      </c>
      <c r="M139" s="8">
        <f t="shared" si="45"/>
        <v>2310.0101240911777</v>
      </c>
      <c r="N139" s="8">
        <f t="shared" si="45"/>
        <v>2430.4701578581489</v>
      </c>
      <c r="O139" s="8">
        <f t="shared" si="46"/>
        <v>1473.0122751840513</v>
      </c>
      <c r="P139" s="8">
        <f t="shared" si="46"/>
        <v>1695.1880579487138</v>
      </c>
      <c r="Q139" s="8">
        <f t="shared" si="46"/>
        <v>1401.5696222899437</v>
      </c>
      <c r="R139" s="8">
        <f t="shared" si="46"/>
        <v>2313.3750708609273</v>
      </c>
      <c r="S139" s="8">
        <f t="shared" si="46"/>
        <v>2135.4473110584372</v>
      </c>
      <c r="T139" s="8">
        <f t="shared" si="46"/>
        <v>2098.1172857179345</v>
      </c>
      <c r="U139" s="8">
        <f t="shared" si="46"/>
        <v>1249.1172611976554</v>
      </c>
      <c r="V139" s="8">
        <f t="shared" si="46"/>
        <v>2173.7847270848915</v>
      </c>
      <c r="W139" s="8">
        <f t="shared" si="46"/>
        <v>895.64754626057265</v>
      </c>
      <c r="X139" s="8">
        <f t="shared" si="46"/>
        <v>1039.2815735106012</v>
      </c>
      <c r="Y139" s="8">
        <f t="shared" si="46"/>
        <v>1001.4510016431751</v>
      </c>
      <c r="Z139" s="8">
        <f t="shared" si="46"/>
        <v>1200.8174354482476</v>
      </c>
      <c r="AA139" s="8">
        <f t="shared" si="46"/>
        <v>1177.0857658833197</v>
      </c>
      <c r="AB139" s="8">
        <f t="shared" si="46"/>
        <v>925.42689956338529</v>
      </c>
      <c r="AC139" s="8">
        <f t="shared" si="46"/>
        <v>1078.3508040162453</v>
      </c>
      <c r="AD139" s="8">
        <f t="shared" si="46"/>
        <v>1434.8007277354247</v>
      </c>
      <c r="AE139" s="8">
        <f t="shared" si="46"/>
        <v>1152.398729074423</v>
      </c>
      <c r="AF139" s="8">
        <f t="shared" si="46"/>
        <v>2243.3965734058906</v>
      </c>
      <c r="AG139" s="8">
        <f t="shared" si="46"/>
        <v>1768.2415093271693</v>
      </c>
      <c r="AH139" s="8">
        <f t="shared" si="46"/>
        <v>1666.9928392744848</v>
      </c>
      <c r="AI139" s="8">
        <f t="shared" si="46"/>
        <v>1708.8525503573562</v>
      </c>
      <c r="AJ139" s="8">
        <f t="shared" si="46"/>
        <v>1816.2958503845668</v>
      </c>
      <c r="AK139" s="8">
        <f t="shared" si="46"/>
        <v>2288.9417532783109</v>
      </c>
      <c r="AL139" s="8">
        <f t="shared" si="46"/>
        <v>2363.2612033166811</v>
      </c>
      <c r="AM139" s="8">
        <f t="shared" si="46"/>
        <v>2108.8673863686577</v>
      </c>
      <c r="AN139" s="8">
        <f t="shared" si="46"/>
        <v>966.2379190566304</v>
      </c>
      <c r="AO139" s="8">
        <f t="shared" si="46"/>
        <v>1891.3539460754484</v>
      </c>
      <c r="AP139" s="8">
        <f t="shared" si="46"/>
        <v>1876.9248341660357</v>
      </c>
      <c r="AQ139" s="8">
        <f t="shared" si="46"/>
        <v>1618.7431204251316</v>
      </c>
      <c r="AR139" s="8">
        <f t="shared" si="46"/>
        <v>876.53529562904475</v>
      </c>
      <c r="AS139" s="8">
        <f t="shared" si="46"/>
        <v>2579.2282459922453</v>
      </c>
    </row>
    <row r="140" spans="1:45" x14ac:dyDescent="0.25">
      <c r="A140" t="s">
        <v>245</v>
      </c>
      <c r="B140" t="s">
        <v>246</v>
      </c>
      <c r="C140" s="8">
        <v>4927.1040000000003</v>
      </c>
      <c r="D140" s="8">
        <f t="shared" si="36"/>
        <v>3466.5119532937661</v>
      </c>
      <c r="E140" s="8">
        <f t="shared" si="37"/>
        <v>3768.2232059758194</v>
      </c>
      <c r="F140" s="8">
        <f t="shared" si="38"/>
        <v>1816.4142936934036</v>
      </c>
      <c r="G140" s="8">
        <f t="shared" si="39"/>
        <v>3876.0220022793246</v>
      </c>
      <c r="H140" s="8">
        <f t="shared" si="40"/>
        <v>3582.8081442274611</v>
      </c>
      <c r="I140" s="8">
        <f t="shared" si="41"/>
        <v>3807.6166691545927</v>
      </c>
      <c r="J140" s="8">
        <f t="shared" si="42"/>
        <v>1289.1010532782043</v>
      </c>
      <c r="K140" s="8">
        <f t="shared" si="43"/>
        <v>2777.9494550332597</v>
      </c>
      <c r="L140" s="8">
        <f t="shared" si="44"/>
        <v>3425.4155603484223</v>
      </c>
      <c r="M140" s="8">
        <f t="shared" si="45"/>
        <v>3785.9664656372665</v>
      </c>
      <c r="N140" s="8">
        <f t="shared" si="45"/>
        <v>3983.3931537435415</v>
      </c>
      <c r="O140" s="8">
        <f t="shared" si="46"/>
        <v>2414.177764486175</v>
      </c>
      <c r="P140" s="8">
        <f t="shared" si="46"/>
        <v>2778.3103950107507</v>
      </c>
      <c r="Q140" s="8">
        <f t="shared" si="46"/>
        <v>2297.0875901824288</v>
      </c>
      <c r="R140" s="8">
        <f t="shared" si="46"/>
        <v>3791.4814092715237</v>
      </c>
      <c r="S140" s="8">
        <f t="shared" si="46"/>
        <v>3499.8686042483364</v>
      </c>
      <c r="T140" s="8">
        <f t="shared" si="46"/>
        <v>3438.6869571955399</v>
      </c>
      <c r="U140" s="8">
        <f t="shared" si="46"/>
        <v>2047.22741827963</v>
      </c>
      <c r="V140" s="8">
        <f t="shared" si="46"/>
        <v>3562.7013035259829</v>
      </c>
      <c r="W140" s="8">
        <f t="shared" si="46"/>
        <v>1467.9119973584106</v>
      </c>
      <c r="X140" s="8">
        <f t="shared" si="46"/>
        <v>1703.3194550235498</v>
      </c>
      <c r="Y140" s="8">
        <f t="shared" si="46"/>
        <v>1641.3174425768277</v>
      </c>
      <c r="Z140" s="8">
        <f t="shared" si="46"/>
        <v>1968.0669337967649</v>
      </c>
      <c r="AA140" s="8">
        <f t="shared" si="46"/>
        <v>1929.1721669689573</v>
      </c>
      <c r="AB140" s="8">
        <f t="shared" si="46"/>
        <v>1516.7185509734816</v>
      </c>
      <c r="AC140" s="8">
        <f t="shared" si="46"/>
        <v>1767.3515538399199</v>
      </c>
      <c r="AD140" s="8">
        <f t="shared" si="46"/>
        <v>2351.5513561722619</v>
      </c>
      <c r="AE140" s="8">
        <f t="shared" si="46"/>
        <v>1888.7116111819098</v>
      </c>
      <c r="AF140" s="8">
        <f t="shared" si="46"/>
        <v>3676.7908969151399</v>
      </c>
      <c r="AG140" s="8">
        <f t="shared" si="46"/>
        <v>2898.0405703175406</v>
      </c>
      <c r="AH140" s="8">
        <f t="shared" si="46"/>
        <v>2732.1001419565846</v>
      </c>
      <c r="AI140" s="8">
        <f t="shared" si="46"/>
        <v>2800.7056691654166</v>
      </c>
      <c r="AJ140" s="8">
        <f t="shared" si="46"/>
        <v>2976.7987202815716</v>
      </c>
      <c r="AK140" s="8">
        <f t="shared" si="46"/>
        <v>3751.4366839054628</v>
      </c>
      <c r="AL140" s="8">
        <f t="shared" si="46"/>
        <v>3873.2417542189851</v>
      </c>
      <c r="AM140" s="8">
        <f t="shared" si="46"/>
        <v>3456.3057200491771</v>
      </c>
      <c r="AN140" s="8">
        <f t="shared" si="46"/>
        <v>1583.6053362816988</v>
      </c>
      <c r="AO140" s="8">
        <f t="shared" si="46"/>
        <v>3099.8143860125042</v>
      </c>
      <c r="AP140" s="8">
        <f t="shared" si="46"/>
        <v>3076.1659468787338</v>
      </c>
      <c r="AQ140" s="8">
        <f t="shared" si="46"/>
        <v>2653.021779643369</v>
      </c>
      <c r="AR140" s="8">
        <f t="shared" si="46"/>
        <v>1436.5881779434255</v>
      </c>
      <c r="AS140" s="8">
        <f t="shared" si="46"/>
        <v>4227.1986363665137</v>
      </c>
    </row>
    <row r="141" spans="1:45" x14ac:dyDescent="0.25">
      <c r="A141" t="s">
        <v>247</v>
      </c>
      <c r="B141" t="s">
        <v>248</v>
      </c>
      <c r="C141" s="8">
        <v>2923.2840000000001</v>
      </c>
      <c r="D141" s="8">
        <f t="shared" si="36"/>
        <v>2056.7048978207913</v>
      </c>
      <c r="E141" s="8">
        <f t="shared" si="37"/>
        <v>2235.7122168433661</v>
      </c>
      <c r="F141" s="8">
        <f t="shared" si="38"/>
        <v>1077.6908387006297</v>
      </c>
      <c r="G141" s="8">
        <f t="shared" si="39"/>
        <v>2299.6699689941825</v>
      </c>
      <c r="H141" s="8">
        <f t="shared" si="40"/>
        <v>2125.7042114576493</v>
      </c>
      <c r="I141" s="8">
        <f t="shared" si="41"/>
        <v>2259.0846239642829</v>
      </c>
      <c r="J141" s="8">
        <f t="shared" si="42"/>
        <v>764.83234034258714</v>
      </c>
      <c r="K141" s="8">
        <f t="shared" si="43"/>
        <v>1648.1761283519581</v>
      </c>
      <c r="L141" s="8">
        <f t="shared" si="44"/>
        <v>2032.3221309957282</v>
      </c>
      <c r="M141" s="8">
        <f t="shared" si="45"/>
        <v>2246.2394123472877</v>
      </c>
      <c r="N141" s="8">
        <f t="shared" si="45"/>
        <v>2363.3739965805539</v>
      </c>
      <c r="O141" s="8">
        <f t="shared" si="46"/>
        <v>1432.3479334063586</v>
      </c>
      <c r="P141" s="8">
        <f t="shared" si="46"/>
        <v>1648.3902764724689</v>
      </c>
      <c r="Q141" s="8">
        <f t="shared" si="46"/>
        <v>1362.8775440865165</v>
      </c>
      <c r="R141" s="8">
        <f t="shared" si="46"/>
        <v>2249.5114655629141</v>
      </c>
      <c r="S141" s="8">
        <f t="shared" si="46"/>
        <v>2076.4956235755312</v>
      </c>
      <c r="T141" s="8">
        <f t="shared" si="46"/>
        <v>2040.196140162336</v>
      </c>
      <c r="U141" s="8">
        <f t="shared" si="46"/>
        <v>1214.6338206415269</v>
      </c>
      <c r="V141" s="8">
        <f t="shared" si="46"/>
        <v>2113.7746873978404</v>
      </c>
      <c r="W141" s="8">
        <f t="shared" si="46"/>
        <v>870.92207821996124</v>
      </c>
      <c r="X141" s="8">
        <f t="shared" si="46"/>
        <v>1010.5909089313038</v>
      </c>
      <c r="Y141" s="8">
        <f t="shared" si="46"/>
        <v>973.80469720260805</v>
      </c>
      <c r="Z141" s="8">
        <f t="shared" si="46"/>
        <v>1167.6673718470611</v>
      </c>
      <c r="AA141" s="8">
        <f t="shared" si="46"/>
        <v>1144.5908446311832</v>
      </c>
      <c r="AB141" s="8">
        <f t="shared" si="46"/>
        <v>899.87933531826457</v>
      </c>
      <c r="AC141" s="8">
        <f t="shared" si="46"/>
        <v>1048.5815845809987</v>
      </c>
      <c r="AD141" s="8">
        <f t="shared" si="46"/>
        <v>1395.191263402736</v>
      </c>
      <c r="AE141" s="8">
        <f t="shared" si="46"/>
        <v>1120.5853242761464</v>
      </c>
      <c r="AF141" s="8">
        <f t="shared" si="46"/>
        <v>2181.464811844377</v>
      </c>
      <c r="AG141" s="8">
        <f t="shared" si="46"/>
        <v>1719.4269961746577</v>
      </c>
      <c r="AH141" s="8">
        <f t="shared" si="46"/>
        <v>1620.9734219897555</v>
      </c>
      <c r="AI141" s="8">
        <f t="shared" si="46"/>
        <v>1661.6775435185771</v>
      </c>
      <c r="AJ141" s="8">
        <f t="shared" si="46"/>
        <v>1766.1547371883348</v>
      </c>
      <c r="AK141" s="8">
        <f t="shared" si="46"/>
        <v>2225.7526601983432</v>
      </c>
      <c r="AL141" s="8">
        <f t="shared" si="46"/>
        <v>2298.0204290878155</v>
      </c>
      <c r="AM141" s="8">
        <f t="shared" si="46"/>
        <v>2050.6494708713758</v>
      </c>
      <c r="AN141" s="8">
        <f t="shared" si="46"/>
        <v>939.5637156972756</v>
      </c>
      <c r="AO141" s="8">
        <f t="shared" si="46"/>
        <v>1839.1407604954506</v>
      </c>
      <c r="AP141" s="8">
        <f t="shared" si="46"/>
        <v>1825.1099822239296</v>
      </c>
      <c r="AQ141" s="8">
        <f t="shared" si="46"/>
        <v>1574.0556968318481</v>
      </c>
      <c r="AR141" s="8">
        <f t="shared" si="46"/>
        <v>852.33744511404041</v>
      </c>
      <c r="AS141" s="8">
        <f t="shared" si="46"/>
        <v>2508.0254320818167</v>
      </c>
    </row>
    <row r="142" spans="1:45" x14ac:dyDescent="0.25">
      <c r="A142" t="s">
        <v>255</v>
      </c>
      <c r="B142" t="s">
        <v>256</v>
      </c>
      <c r="C142" s="8">
        <v>3085.9920000000002</v>
      </c>
      <c r="D142" s="8">
        <f t="shared" si="36"/>
        <v>2171.1796941507496</v>
      </c>
      <c r="E142" s="8">
        <f t="shared" si="37"/>
        <v>2360.1504388492167</v>
      </c>
      <c r="F142" s="8">
        <f t="shared" si="38"/>
        <v>1137.6743780978632</v>
      </c>
      <c r="G142" s="8">
        <f t="shared" si="39"/>
        <v>2427.6680360020769</v>
      </c>
      <c r="H142" s="8">
        <f t="shared" si="40"/>
        <v>2244.0194626743805</v>
      </c>
      <c r="I142" s="8">
        <f t="shared" si="41"/>
        <v>2384.8237382603897</v>
      </c>
      <c r="J142" s="8">
        <f t="shared" si="42"/>
        <v>807.40238842291797</v>
      </c>
      <c r="K142" s="8">
        <f t="shared" si="43"/>
        <v>1739.9124911179058</v>
      </c>
      <c r="L142" s="8">
        <f t="shared" si="44"/>
        <v>2145.4397991012061</v>
      </c>
      <c r="M142" s="8">
        <f t="shared" si="45"/>
        <v>2371.2635708978091</v>
      </c>
      <c r="N142" s="8">
        <f t="shared" si="45"/>
        <v>2494.9177864537342</v>
      </c>
      <c r="O142" s="8">
        <f t="shared" si="46"/>
        <v>1512.0714455757825</v>
      </c>
      <c r="P142" s="8">
        <f t="shared" si="46"/>
        <v>1740.1385585772123</v>
      </c>
      <c r="Q142" s="8">
        <f t="shared" si="46"/>
        <v>1438.7343816169202</v>
      </c>
      <c r="R142" s="8">
        <f t="shared" si="46"/>
        <v>2374.7177443708611</v>
      </c>
      <c r="S142" s="8">
        <f t="shared" si="46"/>
        <v>2192.071958245966</v>
      </c>
      <c r="T142" s="8">
        <f t="shared" si="46"/>
        <v>2153.7520702647598</v>
      </c>
      <c r="U142" s="8">
        <f t="shared" si="46"/>
        <v>1282.2395133107789</v>
      </c>
      <c r="V142" s="8">
        <f t="shared" si="46"/>
        <v>2231.425949415875</v>
      </c>
      <c r="W142" s="8">
        <f t="shared" si="46"/>
        <v>919.39700898379169</v>
      </c>
      <c r="X142" s="8">
        <f t="shared" si="46"/>
        <v>1066.8397118565053</v>
      </c>
      <c r="Y142" s="8">
        <f t="shared" si="46"/>
        <v>1028.0060045926673</v>
      </c>
      <c r="Z142" s="8">
        <f t="shared" si="46"/>
        <v>1232.6589439072823</v>
      </c>
      <c r="AA142" s="8">
        <f t="shared" si="46"/>
        <v>1208.2979928755037</v>
      </c>
      <c r="AB142" s="8">
        <f t="shared" si="46"/>
        <v>949.96600732514605</v>
      </c>
      <c r="AC142" s="8">
        <f t="shared" si="46"/>
        <v>1106.9449226843117</v>
      </c>
      <c r="AD142" s="8">
        <f t="shared" si="46"/>
        <v>1472.8466605812971</v>
      </c>
      <c r="AE142" s="8">
        <f t="shared" si="46"/>
        <v>1182.9563415780312</v>
      </c>
      <c r="AF142" s="8">
        <f t="shared" si="46"/>
        <v>2302.8836601689241</v>
      </c>
      <c r="AG142" s="8">
        <f t="shared" si="46"/>
        <v>1815.1291338026085</v>
      </c>
      <c r="AH142" s="8">
        <f t="shared" si="46"/>
        <v>1711.195700613765</v>
      </c>
      <c r="AI142" s="8">
        <f t="shared" si="46"/>
        <v>1754.1653858735522</v>
      </c>
      <c r="AJ142" s="8">
        <f t="shared" si="46"/>
        <v>1864.4577091125268</v>
      </c>
      <c r="AK142" s="8">
        <f t="shared" si="46"/>
        <v>2349.6365400524905</v>
      </c>
      <c r="AL142" s="8">
        <f t="shared" si="46"/>
        <v>2425.9266838259869</v>
      </c>
      <c r="AM142" s="8">
        <f t="shared" si="46"/>
        <v>2164.7872262542055</v>
      </c>
      <c r="AN142" s="8">
        <f t="shared" si="46"/>
        <v>991.85919333601078</v>
      </c>
      <c r="AO142" s="8">
        <f t="shared" si="46"/>
        <v>1941.5060848562359</v>
      </c>
      <c r="AP142" s="8">
        <f t="shared" si="46"/>
        <v>1926.6943630051644</v>
      </c>
      <c r="AQ142" s="8">
        <f t="shared" si="46"/>
        <v>1661.6665667713121</v>
      </c>
      <c r="AR142" s="8">
        <f t="shared" si="46"/>
        <v>899.77796783424662</v>
      </c>
      <c r="AS142" s="8">
        <f t="shared" si="46"/>
        <v>2647.6204225114734</v>
      </c>
    </row>
    <row r="143" spans="1:45" x14ac:dyDescent="0.25">
      <c r="A143" t="s">
        <v>251</v>
      </c>
      <c r="B143" t="s">
        <v>252</v>
      </c>
      <c r="C143" s="8">
        <v>2909.0880000000002</v>
      </c>
      <c r="D143" s="8">
        <f t="shared" si="36"/>
        <v>2046.7171639128087</v>
      </c>
      <c r="E143" s="8">
        <f t="shared" si="37"/>
        <v>2224.8551907623187</v>
      </c>
      <c r="F143" s="8">
        <f t="shared" si="38"/>
        <v>1072.4573755317438</v>
      </c>
      <c r="G143" s="8">
        <f t="shared" si="39"/>
        <v>2288.5023524096014</v>
      </c>
      <c r="H143" s="8">
        <f t="shared" si="40"/>
        <v>2115.3814043045118</v>
      </c>
      <c r="I143" s="8">
        <f t="shared" si="41"/>
        <v>2248.1140972136159</v>
      </c>
      <c r="J143" s="8">
        <f t="shared" si="42"/>
        <v>761.11817507383341</v>
      </c>
      <c r="K143" s="8">
        <f t="shared" si="43"/>
        <v>1640.172284620701</v>
      </c>
      <c r="L143" s="8">
        <f t="shared" si="44"/>
        <v>2022.4528042482707</v>
      </c>
      <c r="M143" s="8">
        <f t="shared" si="45"/>
        <v>2235.3312642858327</v>
      </c>
      <c r="N143" s="8">
        <f t="shared" si="45"/>
        <v>2351.897021625176</v>
      </c>
      <c r="O143" s="8">
        <f t="shared" si="46"/>
        <v>1425.3921907338586</v>
      </c>
      <c r="P143" s="8">
        <f t="shared" si="46"/>
        <v>1640.3853927989007</v>
      </c>
      <c r="Q143" s="8">
        <f t="shared" si="46"/>
        <v>1356.2591622885618</v>
      </c>
      <c r="R143" s="8">
        <f t="shared" si="46"/>
        <v>2238.5874278145698</v>
      </c>
      <c r="S143" s="8">
        <f t="shared" si="46"/>
        <v>2066.4117822955604</v>
      </c>
      <c r="T143" s="8">
        <f t="shared" si="46"/>
        <v>2030.2885757909837</v>
      </c>
      <c r="U143" s="8">
        <f t="shared" si="46"/>
        <v>1208.7353373885051</v>
      </c>
      <c r="V143" s="8">
        <f t="shared" si="46"/>
        <v>2103.5098121882133</v>
      </c>
      <c r="W143" s="8">
        <f t="shared" si="46"/>
        <v>866.69272184459351</v>
      </c>
      <c r="X143" s="8">
        <f t="shared" si="46"/>
        <v>1005.6832952532661</v>
      </c>
      <c r="Y143" s="8">
        <f t="shared" si="46"/>
        <v>969.07572407461635</v>
      </c>
      <c r="Z143" s="8">
        <f t="shared" si="46"/>
        <v>1161.9969662310687</v>
      </c>
      <c r="AA143" s="8">
        <f t="shared" si="46"/>
        <v>1139.0325028380546</v>
      </c>
      <c r="AB143" s="8">
        <f t="shared" si="46"/>
        <v>895.50935722370457</v>
      </c>
      <c r="AC143" s="8">
        <f t="shared" si="46"/>
        <v>1043.4894812565485</v>
      </c>
      <c r="AD143" s="8">
        <f t="shared" si="46"/>
        <v>1388.4159602931973</v>
      </c>
      <c r="AE143" s="8">
        <f t="shared" si="46"/>
        <v>1115.1435576659148</v>
      </c>
      <c r="AF143" s="8">
        <f t="shared" si="46"/>
        <v>2170.8712210509602</v>
      </c>
      <c r="AG143" s="8">
        <f t="shared" si="46"/>
        <v>1711.0771452406755</v>
      </c>
      <c r="AH143" s="8">
        <f t="shared" si="46"/>
        <v>1613.1016795594728</v>
      </c>
      <c r="AI143" s="8">
        <f t="shared" si="46"/>
        <v>1653.6081344540492</v>
      </c>
      <c r="AJ143" s="8">
        <f t="shared" si="46"/>
        <v>1757.5779678258216</v>
      </c>
      <c r="AK143" s="8">
        <f t="shared" si="46"/>
        <v>2214.9439995399275</v>
      </c>
      <c r="AL143" s="8">
        <f t="shared" si="46"/>
        <v>2286.8608229697202</v>
      </c>
      <c r="AM143" s="8">
        <f t="shared" si="46"/>
        <v>2040.6911432205247</v>
      </c>
      <c r="AN143" s="8">
        <f t="shared" si="46"/>
        <v>935.00102301738593</v>
      </c>
      <c r="AO143" s="8">
        <f t="shared" si="46"/>
        <v>1830.2095576988722</v>
      </c>
      <c r="AP143" s="8">
        <f t="shared" si="46"/>
        <v>1816.2469154443588</v>
      </c>
      <c r="AQ143" s="8">
        <f t="shared" si="46"/>
        <v>1566.4117954277338</v>
      </c>
      <c r="AR143" s="8">
        <f t="shared" si="46"/>
        <v>848.1983391048949</v>
      </c>
      <c r="AS143" s="8">
        <f t="shared" si="46"/>
        <v>2495.8460033866118</v>
      </c>
    </row>
    <row r="144" spans="1:45" x14ac:dyDescent="0.25">
      <c r="A144" t="s">
        <v>249</v>
      </c>
      <c r="B144" t="s">
        <v>250</v>
      </c>
      <c r="C144" s="8">
        <v>2923.2840000000001</v>
      </c>
      <c r="D144" s="8">
        <f t="shared" si="36"/>
        <v>2056.7048978207913</v>
      </c>
      <c r="E144" s="8">
        <f t="shared" si="37"/>
        <v>2235.7122168433661</v>
      </c>
      <c r="F144" s="8">
        <f t="shared" si="38"/>
        <v>1077.6908387006297</v>
      </c>
      <c r="G144" s="8">
        <f t="shared" si="39"/>
        <v>2299.6699689941825</v>
      </c>
      <c r="H144" s="8">
        <f t="shared" si="40"/>
        <v>2125.7042114576493</v>
      </c>
      <c r="I144" s="8">
        <f t="shared" si="41"/>
        <v>2259.0846239642829</v>
      </c>
      <c r="J144" s="8">
        <f t="shared" si="42"/>
        <v>764.83234034258714</v>
      </c>
      <c r="K144" s="8">
        <f t="shared" si="43"/>
        <v>1648.1761283519581</v>
      </c>
      <c r="L144" s="8">
        <f t="shared" si="44"/>
        <v>2032.3221309957282</v>
      </c>
      <c r="M144" s="8">
        <f t="shared" si="45"/>
        <v>2246.2394123472877</v>
      </c>
      <c r="N144" s="8">
        <f t="shared" si="45"/>
        <v>2363.3739965805539</v>
      </c>
      <c r="O144" s="8">
        <f t="shared" si="46"/>
        <v>1432.3479334063586</v>
      </c>
      <c r="P144" s="8">
        <f t="shared" si="46"/>
        <v>1648.3902764724689</v>
      </c>
      <c r="Q144" s="8">
        <f t="shared" si="46"/>
        <v>1362.8775440865165</v>
      </c>
      <c r="R144" s="8">
        <f t="shared" si="46"/>
        <v>2249.5114655629141</v>
      </c>
      <c r="S144" s="8">
        <f t="shared" si="46"/>
        <v>2076.4956235755312</v>
      </c>
      <c r="T144" s="8">
        <f t="shared" si="46"/>
        <v>2040.196140162336</v>
      </c>
      <c r="U144" s="8">
        <f t="shared" si="46"/>
        <v>1214.6338206415269</v>
      </c>
      <c r="V144" s="8">
        <f t="shared" si="46"/>
        <v>2113.7746873978404</v>
      </c>
      <c r="W144" s="8">
        <f t="shared" si="46"/>
        <v>870.92207821996124</v>
      </c>
      <c r="X144" s="8">
        <f t="shared" si="46"/>
        <v>1010.5909089313038</v>
      </c>
      <c r="Y144" s="8">
        <f t="shared" si="46"/>
        <v>973.80469720260805</v>
      </c>
      <c r="Z144" s="8">
        <f t="shared" si="46"/>
        <v>1167.6673718470611</v>
      </c>
      <c r="AA144" s="8">
        <f t="shared" si="46"/>
        <v>1144.5908446311832</v>
      </c>
      <c r="AB144" s="8">
        <f t="shared" si="46"/>
        <v>899.87933531826457</v>
      </c>
      <c r="AC144" s="8">
        <f t="shared" si="46"/>
        <v>1048.5815845809987</v>
      </c>
      <c r="AD144" s="8">
        <f t="shared" si="46"/>
        <v>1395.191263402736</v>
      </c>
      <c r="AE144" s="8">
        <f t="shared" si="46"/>
        <v>1120.5853242761464</v>
      </c>
      <c r="AF144" s="8">
        <f t="shared" si="46"/>
        <v>2181.464811844377</v>
      </c>
      <c r="AG144" s="8">
        <f t="shared" si="46"/>
        <v>1719.4269961746577</v>
      </c>
      <c r="AH144" s="8">
        <f t="shared" si="46"/>
        <v>1620.9734219897555</v>
      </c>
      <c r="AI144" s="8">
        <f t="shared" si="46"/>
        <v>1661.6775435185771</v>
      </c>
      <c r="AJ144" s="8">
        <f t="shared" si="46"/>
        <v>1766.1547371883348</v>
      </c>
      <c r="AK144" s="8">
        <f t="shared" si="46"/>
        <v>2225.7526601983432</v>
      </c>
      <c r="AL144" s="8">
        <f t="shared" si="46"/>
        <v>2298.0204290878155</v>
      </c>
      <c r="AM144" s="8">
        <f t="shared" si="46"/>
        <v>2050.6494708713758</v>
      </c>
      <c r="AN144" s="8">
        <f t="shared" si="46"/>
        <v>939.5637156972756</v>
      </c>
      <c r="AO144" s="8">
        <f t="shared" si="46"/>
        <v>1839.1407604954506</v>
      </c>
      <c r="AP144" s="8">
        <f t="shared" si="46"/>
        <v>1825.1099822239296</v>
      </c>
      <c r="AQ144" s="8">
        <f t="shared" si="46"/>
        <v>1574.0556968318481</v>
      </c>
      <c r="AR144" s="8">
        <f t="shared" si="46"/>
        <v>852.33744511404041</v>
      </c>
      <c r="AS144" s="8">
        <f t="shared" si="46"/>
        <v>2508.0254320818167</v>
      </c>
    </row>
    <row r="145" spans="1:45" x14ac:dyDescent="0.25">
      <c r="A145" t="s">
        <v>253</v>
      </c>
      <c r="B145" t="s">
        <v>254</v>
      </c>
      <c r="C145" s="8">
        <v>3080.5320000000002</v>
      </c>
      <c r="D145" s="8">
        <f t="shared" si="36"/>
        <v>2167.3382580322946</v>
      </c>
      <c r="E145" s="8">
        <f t="shared" si="37"/>
        <v>2355.9746595872753</v>
      </c>
      <c r="F145" s="8">
        <f t="shared" si="38"/>
        <v>1135.6615076482915</v>
      </c>
      <c r="G145" s="8">
        <f t="shared" si="39"/>
        <v>2423.3727988541609</v>
      </c>
      <c r="H145" s="8">
        <f t="shared" si="40"/>
        <v>2240.0491522308662</v>
      </c>
      <c r="I145" s="8">
        <f t="shared" si="41"/>
        <v>2380.6043048947486</v>
      </c>
      <c r="J145" s="8">
        <f t="shared" si="42"/>
        <v>805.97386331955113</v>
      </c>
      <c r="K145" s="8">
        <f t="shared" si="43"/>
        <v>1736.834089682807</v>
      </c>
      <c r="L145" s="8">
        <f t="shared" si="44"/>
        <v>2141.6439041983376</v>
      </c>
      <c r="M145" s="8">
        <f t="shared" si="45"/>
        <v>2367.0681293357111</v>
      </c>
      <c r="N145" s="8">
        <f t="shared" si="45"/>
        <v>2490.5035653170503</v>
      </c>
      <c r="O145" s="8">
        <f t="shared" si="46"/>
        <v>1509.3961599325132</v>
      </c>
      <c r="P145" s="8">
        <f t="shared" si="46"/>
        <v>1737.0597571643013</v>
      </c>
      <c r="Q145" s="8">
        <f t="shared" si="46"/>
        <v>1436.1888501561684</v>
      </c>
      <c r="R145" s="8">
        <f t="shared" si="46"/>
        <v>2370.5161913907286</v>
      </c>
      <c r="S145" s="8">
        <f t="shared" si="46"/>
        <v>2188.1935577536697</v>
      </c>
      <c r="T145" s="8">
        <f t="shared" si="46"/>
        <v>2149.9414685834704</v>
      </c>
      <c r="U145" s="8">
        <f t="shared" si="46"/>
        <v>1279.9708659057703</v>
      </c>
      <c r="V145" s="8">
        <f t="shared" si="46"/>
        <v>2227.4779204890951</v>
      </c>
      <c r="W145" s="8">
        <f t="shared" si="46"/>
        <v>917.77033345480413</v>
      </c>
      <c r="X145" s="8">
        <f t="shared" si="46"/>
        <v>1064.952168134183</v>
      </c>
      <c r="Y145" s="8">
        <f t="shared" si="46"/>
        <v>1026.1871687742089</v>
      </c>
      <c r="Z145" s="8">
        <f t="shared" si="46"/>
        <v>1230.4780186703622</v>
      </c>
      <c r="AA145" s="8">
        <f t="shared" si="46"/>
        <v>1206.1601691089159</v>
      </c>
      <c r="AB145" s="8">
        <f t="shared" si="46"/>
        <v>948.28524651954592</v>
      </c>
      <c r="AC145" s="8">
        <f t="shared" si="46"/>
        <v>1104.986421405677</v>
      </c>
      <c r="AD145" s="8">
        <f t="shared" si="46"/>
        <v>1470.2407747699358</v>
      </c>
      <c r="AE145" s="8">
        <f t="shared" si="46"/>
        <v>1180.8633544202498</v>
      </c>
      <c r="AF145" s="8">
        <f t="shared" si="46"/>
        <v>2298.809202171456</v>
      </c>
      <c r="AG145" s="8">
        <f t="shared" si="46"/>
        <v>1811.9176526741537</v>
      </c>
      <c r="AH145" s="8">
        <f t="shared" si="46"/>
        <v>1708.1681073713485</v>
      </c>
      <c r="AI145" s="8">
        <f t="shared" si="46"/>
        <v>1751.0617670025799</v>
      </c>
      <c r="AJ145" s="8">
        <f t="shared" si="46"/>
        <v>1861.1589516654062</v>
      </c>
      <c r="AK145" s="8">
        <f t="shared" si="46"/>
        <v>2345.4793628761768</v>
      </c>
      <c r="AL145" s="8">
        <f t="shared" si="46"/>
        <v>2421.6345276267193</v>
      </c>
      <c r="AM145" s="8">
        <f t="shared" ref="O145:AS153" si="47">+$C145*AM$5</f>
        <v>2160.9571002346474</v>
      </c>
      <c r="AN145" s="8">
        <f t="shared" si="47"/>
        <v>990.10431153605327</v>
      </c>
      <c r="AO145" s="8">
        <f t="shared" si="47"/>
        <v>1938.071006857552</v>
      </c>
      <c r="AP145" s="8">
        <f t="shared" si="47"/>
        <v>1923.2854911668678</v>
      </c>
      <c r="AQ145" s="8">
        <f t="shared" si="47"/>
        <v>1658.7266046928066</v>
      </c>
      <c r="AR145" s="8">
        <f t="shared" si="47"/>
        <v>898.18600398457522</v>
      </c>
      <c r="AS145" s="8">
        <f t="shared" si="47"/>
        <v>2642.9360268594714</v>
      </c>
    </row>
    <row r="146" spans="1:45" x14ac:dyDescent="0.25">
      <c r="A146" t="s">
        <v>170</v>
      </c>
      <c r="B146" t="s">
        <v>171</v>
      </c>
      <c r="C146" s="8">
        <v>850.66800000000012</v>
      </c>
      <c r="D146" s="8">
        <f t="shared" si="36"/>
        <v>598.49574725528453</v>
      </c>
      <c r="E146" s="8">
        <f t="shared" si="37"/>
        <v>650.58640901045283</v>
      </c>
      <c r="F146" s="8">
        <f t="shared" si="38"/>
        <v>313.6052160432539</v>
      </c>
      <c r="G146" s="8">
        <f t="shared" si="39"/>
        <v>669.19794764530013</v>
      </c>
      <c r="H146" s="8">
        <f t="shared" si="40"/>
        <v>618.57436709955505</v>
      </c>
      <c r="I146" s="8">
        <f t="shared" si="41"/>
        <v>657.38771836689455</v>
      </c>
      <c r="J146" s="8">
        <f t="shared" si="42"/>
        <v>222.56421110454815</v>
      </c>
      <c r="K146" s="8">
        <f t="shared" si="43"/>
        <v>479.61494358841077</v>
      </c>
      <c r="L146" s="8">
        <f t="shared" si="44"/>
        <v>591.40042586689299</v>
      </c>
      <c r="M146" s="8">
        <f t="shared" si="45"/>
        <v>653.64979537487386</v>
      </c>
      <c r="N146" s="8">
        <f t="shared" si="45"/>
        <v>687.73565309535002</v>
      </c>
      <c r="O146" s="8">
        <f t="shared" si="47"/>
        <v>416.80950322134987</v>
      </c>
      <c r="P146" s="8">
        <f t="shared" si="47"/>
        <v>479.67726013151042</v>
      </c>
      <c r="Q146" s="8">
        <f t="shared" si="47"/>
        <v>396.59380158513125</v>
      </c>
      <c r="R146" s="8">
        <f t="shared" si="47"/>
        <v>654.60195430463591</v>
      </c>
      <c r="S146" s="8">
        <f t="shared" si="47"/>
        <v>604.2547966997904</v>
      </c>
      <c r="T146" s="8">
        <f t="shared" si="47"/>
        <v>593.69174194488608</v>
      </c>
      <c r="U146" s="8">
        <f t="shared" si="47"/>
        <v>353.45526570031734</v>
      </c>
      <c r="V146" s="8">
        <f t="shared" si="47"/>
        <v>615.10290679227421</v>
      </c>
      <c r="W146" s="8">
        <f t="shared" si="47"/>
        <v>253.43604741626814</v>
      </c>
      <c r="X146" s="8">
        <f t="shared" si="47"/>
        <v>294.0793119377982</v>
      </c>
      <c r="Y146" s="8">
        <f t="shared" si="47"/>
        <v>283.37462051581315</v>
      </c>
      <c r="Z146" s="8">
        <f t="shared" si="47"/>
        <v>339.78815191216313</v>
      </c>
      <c r="AA146" s="8">
        <f t="shared" si="47"/>
        <v>333.07294283440109</v>
      </c>
      <c r="AB146" s="8">
        <f t="shared" si="47"/>
        <v>261.86253351248718</v>
      </c>
      <c r="AC146" s="8">
        <f t="shared" si="47"/>
        <v>305.13449921128051</v>
      </c>
      <c r="AD146" s="8">
        <f t="shared" si="47"/>
        <v>405.99700941006034</v>
      </c>
      <c r="AE146" s="8">
        <f t="shared" si="47"/>
        <v>326.08739918233772</v>
      </c>
      <c r="AF146" s="8">
        <f t="shared" si="47"/>
        <v>634.80055600551736</v>
      </c>
      <c r="AG146" s="8">
        <f t="shared" si="47"/>
        <v>500.34875981324564</v>
      </c>
      <c r="AH146" s="8">
        <f t="shared" si="47"/>
        <v>471.69902716847946</v>
      </c>
      <c r="AI146" s="8">
        <f t="shared" si="47"/>
        <v>483.54382009748662</v>
      </c>
      <c r="AJ146" s="8">
        <f t="shared" si="47"/>
        <v>513.94641026137958</v>
      </c>
      <c r="AK146" s="8">
        <f t="shared" si="47"/>
        <v>647.68820406967109</v>
      </c>
      <c r="AL146" s="8">
        <f t="shared" si="47"/>
        <v>668.71793584587533</v>
      </c>
      <c r="AM146" s="8">
        <f t="shared" si="47"/>
        <v>596.73363384714298</v>
      </c>
      <c r="AN146" s="8">
        <f t="shared" si="47"/>
        <v>273.41058443338727</v>
      </c>
      <c r="AO146" s="8">
        <f t="shared" si="47"/>
        <v>535.18515219497806</v>
      </c>
      <c r="AP146" s="8">
        <f t="shared" si="47"/>
        <v>531.10223240658991</v>
      </c>
      <c r="AQ146" s="8">
        <f t="shared" si="47"/>
        <v>458.04609183115792</v>
      </c>
      <c r="AR146" s="8">
        <f t="shared" si="47"/>
        <v>248.02796777879624</v>
      </c>
      <c r="AS146" s="8">
        <f t="shared" si="47"/>
        <v>729.82884258189586</v>
      </c>
    </row>
    <row r="147" spans="1:45" x14ac:dyDescent="0.25">
      <c r="A147" t="s">
        <v>213</v>
      </c>
      <c r="B147" t="s">
        <v>214</v>
      </c>
      <c r="C147" s="8">
        <v>324.32400000000001</v>
      </c>
      <c r="D147" s="8">
        <f t="shared" si="36"/>
        <v>228.18130543622527</v>
      </c>
      <c r="E147" s="8">
        <f t="shared" si="37"/>
        <v>248.04128815931256</v>
      </c>
      <c r="F147" s="8">
        <f t="shared" si="38"/>
        <v>119.5645047045525</v>
      </c>
      <c r="G147" s="8">
        <f t="shared" si="39"/>
        <v>255.13708658620556</v>
      </c>
      <c r="H147" s="8">
        <f t="shared" si="40"/>
        <v>235.83644034475972</v>
      </c>
      <c r="I147" s="8">
        <f t="shared" si="41"/>
        <v>250.63434191908556</v>
      </c>
      <c r="J147" s="8">
        <f t="shared" si="42"/>
        <v>84.854391139988181</v>
      </c>
      <c r="K147" s="8">
        <f t="shared" si="43"/>
        <v>182.85704524487545</v>
      </c>
      <c r="L147" s="8">
        <f t="shared" si="44"/>
        <v>225.47615723038152</v>
      </c>
      <c r="M147" s="8">
        <f t="shared" si="45"/>
        <v>249.20922878862325</v>
      </c>
      <c r="N147" s="8">
        <f t="shared" si="45"/>
        <v>262.20473551902302</v>
      </c>
      <c r="O147" s="8">
        <f t="shared" si="47"/>
        <v>158.91196721019369</v>
      </c>
      <c r="P147" s="8">
        <f t="shared" si="47"/>
        <v>182.88080392690446</v>
      </c>
      <c r="Q147" s="8">
        <f t="shared" si="47"/>
        <v>151.20456876865723</v>
      </c>
      <c r="R147" s="8">
        <f t="shared" si="47"/>
        <v>249.57224701986758</v>
      </c>
      <c r="S147" s="8">
        <f t="shared" si="47"/>
        <v>230.37698924241045</v>
      </c>
      <c r="T147" s="8">
        <f t="shared" si="47"/>
        <v>226.34973986858938</v>
      </c>
      <c r="U147" s="8">
        <f t="shared" si="47"/>
        <v>134.75765585750224</v>
      </c>
      <c r="V147" s="8">
        <f t="shared" si="47"/>
        <v>234.51291825071297</v>
      </c>
      <c r="W147" s="8">
        <f t="shared" si="47"/>
        <v>96.624526421863465</v>
      </c>
      <c r="X147" s="8">
        <f t="shared" si="47"/>
        <v>112.12009710593846</v>
      </c>
      <c r="Y147" s="8">
        <f t="shared" si="47"/>
        <v>108.03884761642682</v>
      </c>
      <c r="Z147" s="8">
        <f t="shared" si="47"/>
        <v>129.54695907305833</v>
      </c>
      <c r="AA147" s="8">
        <f t="shared" si="47"/>
        <v>126.98673173532364</v>
      </c>
      <c r="AB147" s="8">
        <f t="shared" si="47"/>
        <v>99.837191852642732</v>
      </c>
      <c r="AC147" s="8">
        <f t="shared" si="47"/>
        <v>116.33497595089899</v>
      </c>
      <c r="AD147" s="8">
        <f t="shared" si="47"/>
        <v>154.78961719484968</v>
      </c>
      <c r="AE147" s="8">
        <f t="shared" si="47"/>
        <v>124.32343717221347</v>
      </c>
      <c r="AF147" s="8">
        <f t="shared" si="47"/>
        <v>242.02280504960029</v>
      </c>
      <c r="AG147" s="8">
        <f t="shared" si="47"/>
        <v>190.76197903021043</v>
      </c>
      <c r="AH147" s="8">
        <f t="shared" si="47"/>
        <v>179.8390385995358</v>
      </c>
      <c r="AI147" s="8">
        <f t="shared" si="47"/>
        <v>184.35496093575549</v>
      </c>
      <c r="AJ147" s="8">
        <f t="shared" si="47"/>
        <v>195.94619235895982</v>
      </c>
      <c r="AK147" s="8">
        <f t="shared" si="47"/>
        <v>246.93632427303245</v>
      </c>
      <c r="AL147" s="8">
        <f t="shared" si="47"/>
        <v>254.95407823648904</v>
      </c>
      <c r="AM147" s="8">
        <f t="shared" si="47"/>
        <v>227.50948556174768</v>
      </c>
      <c r="AN147" s="8">
        <f t="shared" si="47"/>
        <v>104.23997891747884</v>
      </c>
      <c r="AO147" s="8">
        <f t="shared" si="47"/>
        <v>204.04363312183372</v>
      </c>
      <c r="AP147" s="8">
        <f t="shared" si="47"/>
        <v>202.48698719481027</v>
      </c>
      <c r="AQ147" s="8">
        <f t="shared" si="47"/>
        <v>174.63374746322708</v>
      </c>
      <c r="AR147" s="8">
        <f t="shared" si="47"/>
        <v>94.562652670478144</v>
      </c>
      <c r="AS147" s="8">
        <f t="shared" si="47"/>
        <v>278.25310172891278</v>
      </c>
    </row>
    <row r="148" spans="1:45" x14ac:dyDescent="0.25">
      <c r="A148" t="s">
        <v>426</v>
      </c>
      <c r="B148" t="s">
        <v>427</v>
      </c>
      <c r="C148" s="8">
        <v>318.86400000000003</v>
      </c>
      <c r="D148" s="8">
        <f t="shared" si="36"/>
        <v>224.33986931777034</v>
      </c>
      <c r="E148" s="8">
        <f t="shared" si="37"/>
        <v>243.86550889737129</v>
      </c>
      <c r="F148" s="8">
        <f t="shared" si="38"/>
        <v>117.55163425498091</v>
      </c>
      <c r="G148" s="8">
        <f t="shared" si="39"/>
        <v>250.84184943828964</v>
      </c>
      <c r="H148" s="8">
        <f t="shared" si="40"/>
        <v>231.86612990124527</v>
      </c>
      <c r="I148" s="8">
        <f t="shared" si="41"/>
        <v>246.41490855344441</v>
      </c>
      <c r="J148" s="8">
        <f t="shared" si="42"/>
        <v>83.425866036621386</v>
      </c>
      <c r="K148" s="8">
        <f t="shared" si="43"/>
        <v>179.77864380977655</v>
      </c>
      <c r="L148" s="8">
        <f t="shared" si="44"/>
        <v>221.68026232751316</v>
      </c>
      <c r="M148" s="8">
        <f t="shared" si="45"/>
        <v>245.01378722652524</v>
      </c>
      <c r="N148" s="8">
        <f t="shared" si="45"/>
        <v>257.79051438233915</v>
      </c>
      <c r="O148" s="8">
        <f t="shared" si="47"/>
        <v>156.23668156692446</v>
      </c>
      <c r="P148" s="8">
        <f t="shared" si="47"/>
        <v>179.80200251399364</v>
      </c>
      <c r="Q148" s="8">
        <f t="shared" si="47"/>
        <v>148.65903730790544</v>
      </c>
      <c r="R148" s="8">
        <f t="shared" si="47"/>
        <v>245.37069403973516</v>
      </c>
      <c r="S148" s="8">
        <f t="shared" si="47"/>
        <v>226.49858875011398</v>
      </c>
      <c r="T148" s="8">
        <f t="shared" si="47"/>
        <v>222.53913818730001</v>
      </c>
      <c r="U148" s="8">
        <f t="shared" si="47"/>
        <v>132.48900845249378</v>
      </c>
      <c r="V148" s="8">
        <f t="shared" si="47"/>
        <v>230.5648893239333</v>
      </c>
      <c r="W148" s="8">
        <f t="shared" si="47"/>
        <v>94.99785089287586</v>
      </c>
      <c r="X148" s="8">
        <f t="shared" si="47"/>
        <v>110.23255338361626</v>
      </c>
      <c r="Y148" s="8">
        <f t="shared" si="47"/>
        <v>106.22001179796847</v>
      </c>
      <c r="Z148" s="8">
        <f t="shared" si="47"/>
        <v>127.36603383613816</v>
      </c>
      <c r="AA148" s="8">
        <f t="shared" si="47"/>
        <v>124.84890796873572</v>
      </c>
      <c r="AB148" s="8">
        <f t="shared" si="47"/>
        <v>98.156431047042688</v>
      </c>
      <c r="AC148" s="8">
        <f t="shared" si="47"/>
        <v>114.37647467226434</v>
      </c>
      <c r="AD148" s="8">
        <f t="shared" si="47"/>
        <v>152.18373138348858</v>
      </c>
      <c r="AE148" s="8">
        <f t="shared" si="47"/>
        <v>122.23045001443211</v>
      </c>
      <c r="AF148" s="8">
        <f t="shared" si="47"/>
        <v>237.94834705213231</v>
      </c>
      <c r="AG148" s="8">
        <f t="shared" si="47"/>
        <v>187.55049790175573</v>
      </c>
      <c r="AH148" s="8">
        <f t="shared" si="47"/>
        <v>176.8114453571194</v>
      </c>
      <c r="AI148" s="8">
        <f t="shared" si="47"/>
        <v>181.25134206478319</v>
      </c>
      <c r="AJ148" s="8">
        <f t="shared" si="47"/>
        <v>192.6474349118393</v>
      </c>
      <c r="AK148" s="8">
        <f t="shared" si="47"/>
        <v>242.77914709671879</v>
      </c>
      <c r="AL148" s="8">
        <f t="shared" si="47"/>
        <v>250.66192203722156</v>
      </c>
      <c r="AM148" s="8">
        <f t="shared" si="47"/>
        <v>223.67935954218964</v>
      </c>
      <c r="AN148" s="8">
        <f t="shared" si="47"/>
        <v>102.48509711752129</v>
      </c>
      <c r="AO148" s="8">
        <f t="shared" si="47"/>
        <v>200.60855512314967</v>
      </c>
      <c r="AP148" s="8">
        <f t="shared" si="47"/>
        <v>199.07811535651379</v>
      </c>
      <c r="AQ148" s="8">
        <f t="shared" si="47"/>
        <v>171.69378538472156</v>
      </c>
      <c r="AR148" s="8">
        <f t="shared" si="47"/>
        <v>92.970688820806799</v>
      </c>
      <c r="AS148" s="8">
        <f t="shared" si="47"/>
        <v>273.56870607691093</v>
      </c>
    </row>
    <row r="149" spans="1:45" x14ac:dyDescent="0.25">
      <c r="A149" t="s">
        <v>422</v>
      </c>
      <c r="B149" t="s">
        <v>423</v>
      </c>
      <c r="C149" s="8">
        <v>467.37600000000003</v>
      </c>
      <c r="D149" s="8">
        <f t="shared" si="36"/>
        <v>328.82693173974553</v>
      </c>
      <c r="E149" s="8">
        <f t="shared" si="37"/>
        <v>357.44670482217435</v>
      </c>
      <c r="F149" s="8">
        <f t="shared" si="38"/>
        <v>172.30171048332818</v>
      </c>
      <c r="G149" s="8">
        <f t="shared" si="39"/>
        <v>367.6722998616026</v>
      </c>
      <c r="H149" s="8">
        <f t="shared" si="40"/>
        <v>339.85857396483897</v>
      </c>
      <c r="I149" s="8">
        <f t="shared" si="41"/>
        <v>361.18349609888423</v>
      </c>
      <c r="J149" s="8">
        <f t="shared" si="42"/>
        <v>122.28174884819846</v>
      </c>
      <c r="K149" s="8">
        <f t="shared" si="43"/>
        <v>263.51116284446698</v>
      </c>
      <c r="L149" s="8">
        <f t="shared" si="44"/>
        <v>324.92860368553295</v>
      </c>
      <c r="M149" s="8">
        <f t="shared" si="45"/>
        <v>359.12979771559174</v>
      </c>
      <c r="N149" s="8">
        <f t="shared" si="45"/>
        <v>377.85732930014092</v>
      </c>
      <c r="O149" s="8">
        <f t="shared" si="47"/>
        <v>229.00445106384817</v>
      </c>
      <c r="P149" s="8">
        <f t="shared" si="47"/>
        <v>263.54540094516875</v>
      </c>
      <c r="Q149" s="8">
        <f t="shared" si="47"/>
        <v>217.89749304035453</v>
      </c>
      <c r="R149" s="8">
        <f t="shared" si="47"/>
        <v>359.65293509933781</v>
      </c>
      <c r="S149" s="8">
        <f t="shared" si="47"/>
        <v>331.99108214057804</v>
      </c>
      <c r="T149" s="8">
        <f t="shared" si="47"/>
        <v>326.18750391837125</v>
      </c>
      <c r="U149" s="8">
        <f t="shared" si="47"/>
        <v>194.19621786872378</v>
      </c>
      <c r="V149" s="8">
        <f t="shared" si="47"/>
        <v>337.95127613234058</v>
      </c>
      <c r="W149" s="8">
        <f t="shared" si="47"/>
        <v>139.2434252813386</v>
      </c>
      <c r="X149" s="8">
        <f t="shared" si="47"/>
        <v>161.57374263078</v>
      </c>
      <c r="Y149" s="8">
        <f t="shared" si="47"/>
        <v>155.69234606003596</v>
      </c>
      <c r="Z149" s="8">
        <f t="shared" si="47"/>
        <v>186.68720028036688</v>
      </c>
      <c r="AA149" s="8">
        <f t="shared" si="47"/>
        <v>182.99771441992769</v>
      </c>
      <c r="AB149" s="8">
        <f t="shared" si="47"/>
        <v>143.87312495936393</v>
      </c>
      <c r="AC149" s="8">
        <f t="shared" si="47"/>
        <v>167.64770945112716</v>
      </c>
      <c r="AD149" s="8">
        <f t="shared" si="47"/>
        <v>223.06382545251066</v>
      </c>
      <c r="AE149" s="8">
        <f t="shared" si="47"/>
        <v>179.1597007060854</v>
      </c>
      <c r="AF149" s="8">
        <f t="shared" si="47"/>
        <v>348.7736045832624</v>
      </c>
      <c r="AG149" s="8">
        <f t="shared" si="47"/>
        <v>274.90278459572414</v>
      </c>
      <c r="AH149" s="8">
        <f t="shared" si="47"/>
        <v>259.16198155084624</v>
      </c>
      <c r="AI149" s="8">
        <f t="shared" si="47"/>
        <v>265.66977535523012</v>
      </c>
      <c r="AJ149" s="8">
        <f t="shared" si="47"/>
        <v>282.37363747351787</v>
      </c>
      <c r="AK149" s="8">
        <f t="shared" si="47"/>
        <v>355.85436629245083</v>
      </c>
      <c r="AL149" s="8">
        <f t="shared" si="47"/>
        <v>367.40857065729733</v>
      </c>
      <c r="AM149" s="8">
        <f t="shared" si="47"/>
        <v>327.85878727416838</v>
      </c>
      <c r="AN149" s="8">
        <f t="shared" si="47"/>
        <v>150.21788207636681</v>
      </c>
      <c r="AO149" s="8">
        <f t="shared" si="47"/>
        <v>294.04267668735633</v>
      </c>
      <c r="AP149" s="8">
        <f t="shared" si="47"/>
        <v>291.79942935817775</v>
      </c>
      <c r="AQ149" s="8">
        <f t="shared" si="47"/>
        <v>251.66075392007133</v>
      </c>
      <c r="AR149" s="8">
        <f t="shared" si="47"/>
        <v>136.27210553186751</v>
      </c>
      <c r="AS149" s="8">
        <f t="shared" si="47"/>
        <v>400.98426781136254</v>
      </c>
    </row>
    <row r="150" spans="1:45" x14ac:dyDescent="0.25">
      <c r="A150" t="s">
        <v>298</v>
      </c>
      <c r="B150" t="s">
        <v>299</v>
      </c>
      <c r="C150" s="8">
        <v>103.74</v>
      </c>
      <c r="D150" s="8">
        <f t="shared" si="36"/>
        <v>72.987286250644445</v>
      </c>
      <c r="E150" s="8">
        <f t="shared" si="37"/>
        <v>79.339805976884477</v>
      </c>
      <c r="F150" s="8">
        <f t="shared" si="38"/>
        <v>38.244538541860223</v>
      </c>
      <c r="G150" s="8">
        <f t="shared" si="39"/>
        <v>81.609505810402439</v>
      </c>
      <c r="H150" s="8">
        <f t="shared" si="40"/>
        <v>75.435898426774997</v>
      </c>
      <c r="I150" s="8">
        <f t="shared" si="41"/>
        <v>80.169233947182249</v>
      </c>
      <c r="J150" s="8">
        <f t="shared" si="42"/>
        <v>27.141976963969284</v>
      </c>
      <c r="K150" s="8">
        <f t="shared" si="43"/>
        <v>58.489627266879353</v>
      </c>
      <c r="L150" s="8">
        <f t="shared" si="44"/>
        <v>72.122003154499126</v>
      </c>
      <c r="M150" s="8">
        <f t="shared" si="45"/>
        <v>79.713389679862644</v>
      </c>
      <c r="N150" s="8">
        <f t="shared" si="45"/>
        <v>83.87020159699388</v>
      </c>
      <c r="O150" s="8">
        <f t="shared" si="47"/>
        <v>50.830427222115823</v>
      </c>
      <c r="P150" s="8">
        <f t="shared" si="47"/>
        <v>58.497226845306137</v>
      </c>
      <c r="Q150" s="8">
        <f t="shared" si="47"/>
        <v>48.365097754284292</v>
      </c>
      <c r="R150" s="8">
        <f t="shared" si="47"/>
        <v>79.829506622516561</v>
      </c>
      <c r="S150" s="8">
        <f t="shared" si="47"/>
        <v>73.68960935363296</v>
      </c>
      <c r="T150" s="8">
        <f t="shared" si="47"/>
        <v>72.401431944498285</v>
      </c>
      <c r="U150" s="8">
        <f t="shared" si="47"/>
        <v>43.104300695160646</v>
      </c>
      <c r="V150" s="8">
        <f t="shared" si="47"/>
        <v>75.012549608813913</v>
      </c>
      <c r="W150" s="8">
        <f t="shared" si="47"/>
        <v>30.906835050764403</v>
      </c>
      <c r="X150" s="8">
        <f t="shared" si="47"/>
        <v>35.863330724121724</v>
      </c>
      <c r="Y150" s="8">
        <f t="shared" si="47"/>
        <v>34.557880550708916</v>
      </c>
      <c r="Z150" s="8">
        <f t="shared" si="47"/>
        <v>41.437579501483299</v>
      </c>
      <c r="AA150" s="8">
        <f t="shared" si="47"/>
        <v>40.618651565170858</v>
      </c>
      <c r="AB150" s="8">
        <f t="shared" si="47"/>
        <v>31.934455306400871</v>
      </c>
      <c r="AC150" s="8">
        <f t="shared" si="47"/>
        <v>37.211524294058599</v>
      </c>
      <c r="AD150" s="8">
        <f t="shared" si="47"/>
        <v>49.511830415861006</v>
      </c>
      <c r="AE150" s="8">
        <f t="shared" si="47"/>
        <v>39.766755997846055</v>
      </c>
      <c r="AF150" s="8">
        <f t="shared" si="47"/>
        <v>77.41470195189234</v>
      </c>
      <c r="AG150" s="8">
        <f t="shared" si="47"/>
        <v>61.018141440639695</v>
      </c>
      <c r="AH150" s="8">
        <f t="shared" si="47"/>
        <v>57.524271605912119</v>
      </c>
      <c r="AI150" s="8">
        <f t="shared" si="47"/>
        <v>58.968758548473971</v>
      </c>
      <c r="AJ150" s="8">
        <f t="shared" si="47"/>
        <v>62.676391495290176</v>
      </c>
      <c r="AK150" s="8">
        <f t="shared" si="47"/>
        <v>78.986366349959866</v>
      </c>
      <c r="AL150" s="8">
        <f t="shared" si="47"/>
        <v>81.550967786082353</v>
      </c>
      <c r="AM150" s="8">
        <f t="shared" si="47"/>
        <v>72.772394371602786</v>
      </c>
      <c r="AN150" s="8">
        <f t="shared" si="47"/>
        <v>33.342754199193564</v>
      </c>
      <c r="AO150" s="8">
        <f t="shared" si="47"/>
        <v>65.266481974997305</v>
      </c>
      <c r="AP150" s="8">
        <f t="shared" si="47"/>
        <v>64.768564927632909</v>
      </c>
      <c r="AQ150" s="8">
        <f t="shared" si="47"/>
        <v>55.85927949160461</v>
      </c>
      <c r="AR150" s="8">
        <f t="shared" si="47"/>
        <v>30.247313143755633</v>
      </c>
      <c r="AS150" s="8">
        <f t="shared" si="47"/>
        <v>89.003517388036073</v>
      </c>
    </row>
    <row r="151" spans="1:45" x14ac:dyDescent="0.25">
      <c r="A151" t="s">
        <v>276</v>
      </c>
      <c r="B151" t="s">
        <v>277</v>
      </c>
      <c r="C151" s="8">
        <v>96.096000000000018</v>
      </c>
      <c r="D151" s="8">
        <f t="shared" si="36"/>
        <v>67.6092756848075</v>
      </c>
      <c r="E151" s="8">
        <f t="shared" si="37"/>
        <v>73.493715010166696</v>
      </c>
      <c r="F151" s="8">
        <f t="shared" si="38"/>
        <v>35.426519912460002</v>
      </c>
      <c r="G151" s="8">
        <f t="shared" si="39"/>
        <v>75.59617380332017</v>
      </c>
      <c r="H151" s="8">
        <f t="shared" si="40"/>
        <v>69.877463805854745</v>
      </c>
      <c r="I151" s="8">
        <f t="shared" si="41"/>
        <v>74.26202723528462</v>
      </c>
      <c r="J151" s="8">
        <f t="shared" si="42"/>
        <v>25.142041819255763</v>
      </c>
      <c r="K151" s="8">
        <f t="shared" si="43"/>
        <v>54.179865257740886</v>
      </c>
      <c r="L151" s="8">
        <f t="shared" si="44"/>
        <v>66.807750290483426</v>
      </c>
      <c r="M151" s="8">
        <f t="shared" si="45"/>
        <v>73.839771492925422</v>
      </c>
      <c r="N151" s="8">
        <f t="shared" si="45"/>
        <v>77.690292005636451</v>
      </c>
      <c r="O151" s="8">
        <f t="shared" si="47"/>
        <v>47.085027321538881</v>
      </c>
      <c r="P151" s="8">
        <f t="shared" si="47"/>
        <v>54.186904867230965</v>
      </c>
      <c r="Q151" s="8">
        <f t="shared" si="47"/>
        <v>44.801353709231776</v>
      </c>
      <c r="R151" s="8">
        <f t="shared" si="47"/>
        <v>73.947332450331146</v>
      </c>
      <c r="S151" s="8">
        <f t="shared" si="47"/>
        <v>68.259848664417916</v>
      </c>
      <c r="T151" s="8">
        <f t="shared" si="47"/>
        <v>67.066589590693155</v>
      </c>
      <c r="U151" s="8">
        <f t="shared" si="47"/>
        <v>39.92819432814882</v>
      </c>
      <c r="V151" s="8">
        <f t="shared" si="47"/>
        <v>69.485309111322366</v>
      </c>
      <c r="W151" s="8">
        <f t="shared" si="47"/>
        <v>28.629489310181768</v>
      </c>
      <c r="X151" s="8">
        <f t="shared" si="47"/>
        <v>33.22076951287066</v>
      </c>
      <c r="Y151" s="8">
        <f t="shared" si="47"/>
        <v>32.011510404867209</v>
      </c>
      <c r="Z151" s="8">
        <f t="shared" si="47"/>
        <v>38.384284169795066</v>
      </c>
      <c r="AA151" s="8">
        <f t="shared" si="47"/>
        <v>37.625698291947749</v>
      </c>
      <c r="AB151" s="8">
        <f t="shared" si="47"/>
        <v>29.581390178560813</v>
      </c>
      <c r="AC151" s="8">
        <f t="shared" si="47"/>
        <v>34.469622503970072</v>
      </c>
      <c r="AD151" s="8">
        <f t="shared" si="47"/>
        <v>45.863590279955467</v>
      </c>
      <c r="AE151" s="8">
        <f t="shared" si="47"/>
        <v>36.836573976952145</v>
      </c>
      <c r="AF151" s="8">
        <f t="shared" si="47"/>
        <v>71.71046075543714</v>
      </c>
      <c r="AG151" s="8">
        <f t="shared" si="47"/>
        <v>56.522067860803098</v>
      </c>
      <c r="AH151" s="8">
        <f t="shared" si="47"/>
        <v>53.285641066529138</v>
      </c>
      <c r="AI151" s="8">
        <f t="shared" si="47"/>
        <v>54.62369212911274</v>
      </c>
      <c r="AJ151" s="8">
        <f t="shared" si="47"/>
        <v>58.058131069321441</v>
      </c>
      <c r="AK151" s="8">
        <f t="shared" si="47"/>
        <v>73.166318303120732</v>
      </c>
      <c r="AL151" s="8">
        <f t="shared" si="47"/>
        <v>75.541949107107882</v>
      </c>
      <c r="AM151" s="8">
        <f t="shared" si="47"/>
        <v>67.410217944221543</v>
      </c>
      <c r="AN151" s="8">
        <f t="shared" si="47"/>
        <v>30.885919679252993</v>
      </c>
      <c r="AO151" s="8">
        <f t="shared" si="47"/>
        <v>60.457372776839627</v>
      </c>
      <c r="AP151" s="8">
        <f t="shared" si="47"/>
        <v>59.996144354017865</v>
      </c>
      <c r="AQ151" s="8">
        <f t="shared" si="47"/>
        <v>51.743332581696919</v>
      </c>
      <c r="AR151" s="8">
        <f t="shared" si="47"/>
        <v>28.018563754215752</v>
      </c>
      <c r="AS151" s="8">
        <f t="shared" si="47"/>
        <v>82.445363475233435</v>
      </c>
    </row>
    <row r="152" spans="1:45" x14ac:dyDescent="0.25">
      <c r="A152" t="s">
        <v>406</v>
      </c>
      <c r="B152" t="s">
        <v>407</v>
      </c>
      <c r="C152" s="8">
        <v>431.34000000000003</v>
      </c>
      <c r="D152" s="8">
        <f t="shared" si="36"/>
        <v>303.47345335794273</v>
      </c>
      <c r="E152" s="8">
        <f t="shared" si="37"/>
        <v>329.88656169336184</v>
      </c>
      <c r="F152" s="8">
        <f t="shared" si="38"/>
        <v>159.01676551615569</v>
      </c>
      <c r="G152" s="8">
        <f t="shared" si="39"/>
        <v>339.32373468535758</v>
      </c>
      <c r="H152" s="8">
        <f t="shared" si="40"/>
        <v>313.65452503764345</v>
      </c>
      <c r="I152" s="8">
        <f t="shared" si="41"/>
        <v>333.33523588565254</v>
      </c>
      <c r="J152" s="8">
        <f t="shared" si="42"/>
        <v>112.85348316597756</v>
      </c>
      <c r="K152" s="8">
        <f t="shared" si="43"/>
        <v>243.19371337281416</v>
      </c>
      <c r="L152" s="8">
        <f t="shared" si="44"/>
        <v>299.87569732660171</v>
      </c>
      <c r="M152" s="8">
        <f t="shared" si="45"/>
        <v>331.43988340574475</v>
      </c>
      <c r="N152" s="8">
        <f t="shared" si="45"/>
        <v>348.72346979802722</v>
      </c>
      <c r="O152" s="8">
        <f t="shared" si="47"/>
        <v>211.34756581827108</v>
      </c>
      <c r="P152" s="8">
        <f t="shared" si="47"/>
        <v>243.22531161995713</v>
      </c>
      <c r="Q152" s="8">
        <f t="shared" si="47"/>
        <v>201.09698539939262</v>
      </c>
      <c r="R152" s="8">
        <f t="shared" si="47"/>
        <v>331.92268543046362</v>
      </c>
      <c r="S152" s="8">
        <f t="shared" si="47"/>
        <v>306.39363889142129</v>
      </c>
      <c r="T152" s="8">
        <f t="shared" si="47"/>
        <v>301.0375328218613</v>
      </c>
      <c r="U152" s="8">
        <f t="shared" si="47"/>
        <v>179.22314499566795</v>
      </c>
      <c r="V152" s="8">
        <f t="shared" si="47"/>
        <v>311.89428521559472</v>
      </c>
      <c r="W152" s="8">
        <f t="shared" si="47"/>
        <v>128.50736679002043</v>
      </c>
      <c r="X152" s="8">
        <f t="shared" si="47"/>
        <v>149.1159540634535</v>
      </c>
      <c r="Y152" s="8">
        <f t="shared" si="47"/>
        <v>143.68802965821075</v>
      </c>
      <c r="Z152" s="8">
        <f t="shared" si="47"/>
        <v>172.29309371669373</v>
      </c>
      <c r="AA152" s="8">
        <f t="shared" si="47"/>
        <v>168.88807756044727</v>
      </c>
      <c r="AB152" s="8">
        <f t="shared" si="47"/>
        <v>132.78010364240365</v>
      </c>
      <c r="AC152" s="8">
        <f t="shared" si="47"/>
        <v>154.72160101213839</v>
      </c>
      <c r="AD152" s="8">
        <f t="shared" si="47"/>
        <v>205.86497909752737</v>
      </c>
      <c r="AE152" s="8">
        <f t="shared" si="47"/>
        <v>165.34598546472836</v>
      </c>
      <c r="AF152" s="8">
        <f t="shared" si="47"/>
        <v>321.88218179997347</v>
      </c>
      <c r="AG152" s="8">
        <f t="shared" si="47"/>
        <v>253.70700914792297</v>
      </c>
      <c r="AH152" s="8">
        <f t="shared" si="47"/>
        <v>239.17986615089779</v>
      </c>
      <c r="AI152" s="8">
        <f t="shared" si="47"/>
        <v>245.18589080681286</v>
      </c>
      <c r="AJ152" s="8">
        <f t="shared" si="47"/>
        <v>260.60183832252233</v>
      </c>
      <c r="AK152" s="8">
        <f t="shared" si="47"/>
        <v>328.41699692878058</v>
      </c>
      <c r="AL152" s="8">
        <f t="shared" si="47"/>
        <v>339.08033974213191</v>
      </c>
      <c r="AM152" s="8">
        <f t="shared" si="47"/>
        <v>302.57995554508534</v>
      </c>
      <c r="AN152" s="8">
        <f t="shared" si="47"/>
        <v>138.63566219664693</v>
      </c>
      <c r="AO152" s="8">
        <f t="shared" si="47"/>
        <v>271.37116189604149</v>
      </c>
      <c r="AP152" s="8">
        <f t="shared" si="47"/>
        <v>269.30087522542107</v>
      </c>
      <c r="AQ152" s="8">
        <f t="shared" si="47"/>
        <v>232.25700420193499</v>
      </c>
      <c r="AR152" s="8">
        <f t="shared" si="47"/>
        <v>125.7651441240366</v>
      </c>
      <c r="AS152" s="8">
        <f t="shared" si="47"/>
        <v>370.06725650815002</v>
      </c>
    </row>
    <row r="153" spans="1:45" x14ac:dyDescent="0.25">
      <c r="A153" t="s">
        <v>123</v>
      </c>
      <c r="B153" t="s">
        <v>124</v>
      </c>
      <c r="C153" s="8">
        <v>87.360000000000014</v>
      </c>
      <c r="D153" s="8">
        <f t="shared" si="36"/>
        <v>61.462977895279543</v>
      </c>
      <c r="E153" s="8">
        <f t="shared" si="37"/>
        <v>66.812468191060631</v>
      </c>
      <c r="F153" s="8">
        <f t="shared" si="38"/>
        <v>32.205927193145456</v>
      </c>
      <c r="G153" s="8">
        <f t="shared" si="39"/>
        <v>68.723794366654701</v>
      </c>
      <c r="H153" s="8">
        <f t="shared" si="40"/>
        <v>63.524967096231585</v>
      </c>
      <c r="I153" s="8">
        <f t="shared" si="41"/>
        <v>67.510933850258752</v>
      </c>
      <c r="J153" s="8">
        <f t="shared" si="42"/>
        <v>22.856401653868875</v>
      </c>
      <c r="K153" s="8">
        <f t="shared" si="43"/>
        <v>49.25442296158262</v>
      </c>
      <c r="L153" s="8">
        <f t="shared" si="44"/>
        <v>60.734318445894019</v>
      </c>
      <c r="M153" s="8">
        <f t="shared" si="45"/>
        <v>67.127064993568553</v>
      </c>
      <c r="N153" s="8">
        <f t="shared" si="45"/>
        <v>70.627538186942232</v>
      </c>
      <c r="O153" s="8">
        <f t="shared" si="47"/>
        <v>42.804570292308071</v>
      </c>
      <c r="P153" s="8">
        <f t="shared" si="47"/>
        <v>49.260822606573598</v>
      </c>
      <c r="Q153" s="8">
        <f t="shared" si="47"/>
        <v>40.728503372028889</v>
      </c>
      <c r="R153" s="8">
        <f t="shared" si="47"/>
        <v>67.224847682119218</v>
      </c>
      <c r="S153" s="8">
        <f t="shared" si="47"/>
        <v>62.054407876743561</v>
      </c>
      <c r="T153" s="8">
        <f t="shared" si="47"/>
        <v>60.969626900630146</v>
      </c>
      <c r="U153" s="8">
        <f t="shared" si="47"/>
        <v>36.298358480135285</v>
      </c>
      <c r="V153" s="8">
        <f t="shared" si="47"/>
        <v>63.16846282847488</v>
      </c>
      <c r="W153" s="8">
        <f t="shared" si="47"/>
        <v>26.026808463801608</v>
      </c>
      <c r="X153" s="8">
        <f t="shared" si="47"/>
        <v>30.200699557155144</v>
      </c>
      <c r="Y153" s="8">
        <f t="shared" si="47"/>
        <v>29.101373095333827</v>
      </c>
      <c r="Z153" s="8">
        <f t="shared" si="47"/>
        <v>34.89480379072279</v>
      </c>
      <c r="AA153" s="8">
        <f t="shared" si="47"/>
        <v>34.205180265407044</v>
      </c>
      <c r="AB153" s="8">
        <f t="shared" si="47"/>
        <v>26.89217288960074</v>
      </c>
      <c r="AC153" s="8">
        <f t="shared" si="47"/>
        <v>31.336020458154614</v>
      </c>
      <c r="AD153" s="8">
        <f t="shared" si="47"/>
        <v>41.694172981777697</v>
      </c>
      <c r="AE153" s="8">
        <f t="shared" si="47"/>
        <v>33.48779452450195</v>
      </c>
      <c r="AF153" s="8">
        <f t="shared" si="47"/>
        <v>65.191327959488305</v>
      </c>
      <c r="AG153" s="8">
        <f t="shared" si="47"/>
        <v>51.383698055275545</v>
      </c>
      <c r="AH153" s="8">
        <f t="shared" si="47"/>
        <v>48.441491878662852</v>
      </c>
      <c r="AI153" s="8">
        <f t="shared" si="47"/>
        <v>49.657901935557035</v>
      </c>
      <c r="AJ153" s="8">
        <f t="shared" si="47"/>
        <v>52.780119153928581</v>
      </c>
      <c r="AK153" s="8">
        <f t="shared" si="47"/>
        <v>66.514834821018852</v>
      </c>
      <c r="AL153" s="8">
        <f t="shared" ref="O153:AS161" si="48">+$C153*AL$5</f>
        <v>68.674499188279881</v>
      </c>
      <c r="AM153" s="8">
        <f t="shared" si="48"/>
        <v>61.282016312928675</v>
      </c>
      <c r="AN153" s="8">
        <f t="shared" si="48"/>
        <v>28.078108799320901</v>
      </c>
      <c r="AO153" s="8">
        <f t="shared" si="48"/>
        <v>54.961247978945117</v>
      </c>
      <c r="AP153" s="8">
        <f t="shared" si="48"/>
        <v>54.541949412743513</v>
      </c>
      <c r="AQ153" s="8">
        <f t="shared" si="48"/>
        <v>47.039393256088104</v>
      </c>
      <c r="AR153" s="8">
        <f t="shared" si="48"/>
        <v>25.471421594741589</v>
      </c>
      <c r="AS153" s="8">
        <f t="shared" si="48"/>
        <v>74.950330432030384</v>
      </c>
    </row>
    <row r="154" spans="1:45" x14ac:dyDescent="0.25">
      <c r="A154" t="s">
        <v>273</v>
      </c>
      <c r="B154" t="s">
        <v>64</v>
      </c>
      <c r="C154" s="8">
        <v>727.27200000000005</v>
      </c>
      <c r="D154" s="8">
        <f t="shared" si="36"/>
        <v>511.67929097820218</v>
      </c>
      <c r="E154" s="8">
        <f t="shared" si="37"/>
        <v>556.21379769057967</v>
      </c>
      <c r="F154" s="8">
        <f t="shared" si="38"/>
        <v>268.11434388293594</v>
      </c>
      <c r="G154" s="8">
        <f t="shared" si="39"/>
        <v>572.12558810240034</v>
      </c>
      <c r="H154" s="8">
        <f t="shared" si="40"/>
        <v>528.84535107612794</v>
      </c>
      <c r="I154" s="8">
        <f t="shared" si="41"/>
        <v>562.02852430340397</v>
      </c>
      <c r="J154" s="8">
        <f t="shared" si="42"/>
        <v>190.27954376845835</v>
      </c>
      <c r="K154" s="8">
        <f t="shared" si="43"/>
        <v>410.04307115517526</v>
      </c>
      <c r="L154" s="8">
        <f t="shared" si="44"/>
        <v>505.61320106206767</v>
      </c>
      <c r="M154" s="8">
        <f t="shared" si="45"/>
        <v>558.83281607145818</v>
      </c>
      <c r="N154" s="8">
        <f t="shared" si="45"/>
        <v>587.97425540629399</v>
      </c>
      <c r="O154" s="8">
        <f t="shared" si="48"/>
        <v>356.34804768346464</v>
      </c>
      <c r="P154" s="8">
        <f t="shared" si="48"/>
        <v>410.09634819972518</v>
      </c>
      <c r="Q154" s="8">
        <f t="shared" si="48"/>
        <v>339.06479057214045</v>
      </c>
      <c r="R154" s="8">
        <f t="shared" si="48"/>
        <v>559.64685695364244</v>
      </c>
      <c r="S154" s="8">
        <f t="shared" si="48"/>
        <v>516.60294557389011</v>
      </c>
      <c r="T154" s="8">
        <f t="shared" si="48"/>
        <v>507.57214394774593</v>
      </c>
      <c r="U154" s="8">
        <f t="shared" si="48"/>
        <v>302.18383434712626</v>
      </c>
      <c r="V154" s="8">
        <f t="shared" si="48"/>
        <v>525.87745304705334</v>
      </c>
      <c r="W154" s="8">
        <f t="shared" si="48"/>
        <v>216.67318046114838</v>
      </c>
      <c r="X154" s="8">
        <f t="shared" si="48"/>
        <v>251.42082381331653</v>
      </c>
      <c r="Y154" s="8">
        <f t="shared" si="48"/>
        <v>242.26893101865409</v>
      </c>
      <c r="Z154" s="8">
        <f t="shared" si="48"/>
        <v>290.49924155776716</v>
      </c>
      <c r="AA154" s="8">
        <f t="shared" si="48"/>
        <v>284.75812570951365</v>
      </c>
      <c r="AB154" s="8">
        <f t="shared" si="48"/>
        <v>223.87733930592614</v>
      </c>
      <c r="AC154" s="8">
        <f t="shared" si="48"/>
        <v>260.87237031413713</v>
      </c>
      <c r="AD154" s="8">
        <f t="shared" si="48"/>
        <v>347.10399007329931</v>
      </c>
      <c r="AE154" s="8">
        <f t="shared" si="48"/>
        <v>278.78588941647871</v>
      </c>
      <c r="AF154" s="8">
        <f t="shared" si="48"/>
        <v>542.71780526274006</v>
      </c>
      <c r="AG154" s="8">
        <f t="shared" si="48"/>
        <v>427.76928631016887</v>
      </c>
      <c r="AH154" s="8">
        <f t="shared" si="48"/>
        <v>403.2754198898682</v>
      </c>
      <c r="AI154" s="8">
        <f t="shared" si="48"/>
        <v>413.40203361351229</v>
      </c>
      <c r="AJ154" s="8">
        <f t="shared" si="48"/>
        <v>439.3944919564554</v>
      </c>
      <c r="AK154" s="8">
        <f t="shared" si="48"/>
        <v>553.73599988498188</v>
      </c>
      <c r="AL154" s="8">
        <f t="shared" si="48"/>
        <v>571.71520574243004</v>
      </c>
      <c r="AM154" s="8">
        <f t="shared" si="48"/>
        <v>510.17278580513118</v>
      </c>
      <c r="AN154" s="8">
        <f t="shared" si="48"/>
        <v>233.75025575434648</v>
      </c>
      <c r="AO154" s="8">
        <f t="shared" si="48"/>
        <v>457.55238942471806</v>
      </c>
      <c r="AP154" s="8">
        <f t="shared" si="48"/>
        <v>454.0617288610897</v>
      </c>
      <c r="AQ154" s="8">
        <f t="shared" si="48"/>
        <v>391.60294885693344</v>
      </c>
      <c r="AR154" s="8">
        <f t="shared" si="48"/>
        <v>212.04958477622372</v>
      </c>
      <c r="AS154" s="8">
        <f t="shared" si="48"/>
        <v>623.96150084665294</v>
      </c>
    </row>
    <row r="155" spans="1:45" x14ac:dyDescent="0.25">
      <c r="A155" t="s">
        <v>263</v>
      </c>
      <c r="B155" t="s">
        <v>264</v>
      </c>
      <c r="C155" s="8">
        <v>314.49599999999998</v>
      </c>
      <c r="D155" s="8">
        <f t="shared" si="36"/>
        <v>221.26672042300632</v>
      </c>
      <c r="E155" s="8">
        <f t="shared" si="37"/>
        <v>240.52488548781821</v>
      </c>
      <c r="F155" s="8">
        <f t="shared" si="38"/>
        <v>115.94133789532363</v>
      </c>
      <c r="G155" s="8">
        <f t="shared" si="39"/>
        <v>247.40565971995687</v>
      </c>
      <c r="H155" s="8">
        <f t="shared" si="40"/>
        <v>228.68988154643367</v>
      </c>
      <c r="I155" s="8">
        <f t="shared" si="41"/>
        <v>243.03936186093142</v>
      </c>
      <c r="J155" s="8">
        <f t="shared" si="42"/>
        <v>82.283045953927925</v>
      </c>
      <c r="K155" s="8">
        <f t="shared" si="43"/>
        <v>177.31592266169739</v>
      </c>
      <c r="L155" s="8">
        <f t="shared" si="44"/>
        <v>218.64354640521842</v>
      </c>
      <c r="M155" s="8">
        <f t="shared" si="45"/>
        <v>241.65743397684676</v>
      </c>
      <c r="N155" s="8">
        <f t="shared" si="45"/>
        <v>254.25913747299197</v>
      </c>
      <c r="O155" s="8">
        <f t="shared" si="48"/>
        <v>154.09645305230902</v>
      </c>
      <c r="P155" s="8">
        <f t="shared" si="48"/>
        <v>177.33896138366492</v>
      </c>
      <c r="Q155" s="8">
        <f t="shared" si="48"/>
        <v>146.62261213930395</v>
      </c>
      <c r="R155" s="8">
        <f t="shared" si="48"/>
        <v>242.00945165562914</v>
      </c>
      <c r="S155" s="8">
        <f t="shared" si="48"/>
        <v>223.39586835627676</v>
      </c>
      <c r="T155" s="8">
        <f t="shared" si="48"/>
        <v>219.49065684226846</v>
      </c>
      <c r="U155" s="8">
        <f t="shared" si="48"/>
        <v>130.674090528487</v>
      </c>
      <c r="V155" s="8">
        <f t="shared" si="48"/>
        <v>227.40646618250952</v>
      </c>
      <c r="W155" s="8">
        <f t="shared" si="48"/>
        <v>93.696510469685762</v>
      </c>
      <c r="X155" s="8">
        <f t="shared" si="48"/>
        <v>108.72251840575849</v>
      </c>
      <c r="Y155" s="8">
        <f t="shared" si="48"/>
        <v>104.76494314320176</v>
      </c>
      <c r="Z155" s="8">
        <f t="shared" si="48"/>
        <v>125.621293646602</v>
      </c>
      <c r="AA155" s="8">
        <f t="shared" si="48"/>
        <v>123.13864895546534</v>
      </c>
      <c r="AB155" s="8">
        <f t="shared" si="48"/>
        <v>96.81182240256264</v>
      </c>
      <c r="AC155" s="8">
        <f t="shared" si="48"/>
        <v>112.80967364935658</v>
      </c>
      <c r="AD155" s="8">
        <f t="shared" si="48"/>
        <v>150.09902273439968</v>
      </c>
      <c r="AE155" s="8">
        <f t="shared" si="48"/>
        <v>120.55606028820699</v>
      </c>
      <c r="AF155" s="8">
        <f t="shared" si="48"/>
        <v>234.68878065415785</v>
      </c>
      <c r="AG155" s="8">
        <f t="shared" si="48"/>
        <v>184.98131299899191</v>
      </c>
      <c r="AH155" s="8">
        <f t="shared" si="48"/>
        <v>174.38937076318621</v>
      </c>
      <c r="AI155" s="8">
        <f t="shared" si="48"/>
        <v>178.76844696800529</v>
      </c>
      <c r="AJ155" s="8">
        <f t="shared" si="48"/>
        <v>190.00842895414283</v>
      </c>
      <c r="AK155" s="8">
        <f t="shared" si="48"/>
        <v>239.4534053556678</v>
      </c>
      <c r="AL155" s="8">
        <f t="shared" si="48"/>
        <v>247.22819707780755</v>
      </c>
      <c r="AM155" s="8">
        <f t="shared" si="48"/>
        <v>220.61525872654317</v>
      </c>
      <c r="AN155" s="8">
        <f t="shared" si="48"/>
        <v>101.08119167755522</v>
      </c>
      <c r="AO155" s="8">
        <f t="shared" si="48"/>
        <v>197.86049272420237</v>
      </c>
      <c r="AP155" s="8">
        <f t="shared" si="48"/>
        <v>196.35101788587659</v>
      </c>
      <c r="AQ155" s="8">
        <f t="shared" si="48"/>
        <v>169.34181572191713</v>
      </c>
      <c r="AR155" s="8">
        <f t="shared" si="48"/>
        <v>91.697117741069704</v>
      </c>
      <c r="AS155" s="8">
        <f t="shared" si="48"/>
        <v>269.82118955530933</v>
      </c>
    </row>
    <row r="156" spans="1:45" x14ac:dyDescent="0.25">
      <c r="A156" t="s">
        <v>261</v>
      </c>
      <c r="B156" t="s">
        <v>262</v>
      </c>
      <c r="C156" s="8">
        <v>160.524</v>
      </c>
      <c r="D156" s="8">
        <f t="shared" si="36"/>
        <v>112.93822188257614</v>
      </c>
      <c r="E156" s="8">
        <f t="shared" si="37"/>
        <v>122.7679103010739</v>
      </c>
      <c r="F156" s="8">
        <f t="shared" si="38"/>
        <v>59.178391217404773</v>
      </c>
      <c r="G156" s="8">
        <f t="shared" si="39"/>
        <v>126.27997214872799</v>
      </c>
      <c r="H156" s="8">
        <f t="shared" si="40"/>
        <v>116.72712703932552</v>
      </c>
      <c r="I156" s="8">
        <f t="shared" si="41"/>
        <v>124.05134094985043</v>
      </c>
      <c r="J156" s="8">
        <f t="shared" si="42"/>
        <v>41.998638038984048</v>
      </c>
      <c r="K156" s="8">
        <f t="shared" si="43"/>
        <v>90.505002191908048</v>
      </c>
      <c r="L156" s="8">
        <f t="shared" si="44"/>
        <v>111.59931014433025</v>
      </c>
      <c r="M156" s="8">
        <f t="shared" si="45"/>
        <v>123.34598192568221</v>
      </c>
      <c r="N156" s="8">
        <f t="shared" si="45"/>
        <v>129.77810141850634</v>
      </c>
      <c r="O156" s="8">
        <f t="shared" si="48"/>
        <v>78.653397912116077</v>
      </c>
      <c r="P156" s="8">
        <f t="shared" si="48"/>
        <v>90.51676153957898</v>
      </c>
      <c r="Q156" s="8">
        <f t="shared" si="48"/>
        <v>74.838624946103067</v>
      </c>
      <c r="R156" s="8">
        <f t="shared" si="48"/>
        <v>123.52565761589405</v>
      </c>
      <c r="S156" s="8">
        <f t="shared" si="48"/>
        <v>114.02497447351628</v>
      </c>
      <c r="T156" s="8">
        <f t="shared" si="48"/>
        <v>112.03168942990787</v>
      </c>
      <c r="U156" s="8">
        <f t="shared" si="48"/>
        <v>66.698233707248576</v>
      </c>
      <c r="V156" s="8">
        <f t="shared" si="48"/>
        <v>116.07205044732258</v>
      </c>
      <c r="W156" s="8">
        <f t="shared" si="48"/>
        <v>47.824260552235444</v>
      </c>
      <c r="X156" s="8">
        <f t="shared" si="48"/>
        <v>55.493785436272567</v>
      </c>
      <c r="Y156" s="8">
        <f t="shared" si="48"/>
        <v>53.473773062675903</v>
      </c>
      <c r="Z156" s="8">
        <f t="shared" si="48"/>
        <v>64.119201965453115</v>
      </c>
      <c r="AA156" s="8">
        <f t="shared" si="48"/>
        <v>62.852018737685441</v>
      </c>
      <c r="AB156" s="8">
        <f t="shared" si="48"/>
        <v>49.414367684641348</v>
      </c>
      <c r="AC156" s="8">
        <f t="shared" si="48"/>
        <v>57.579937591859093</v>
      </c>
      <c r="AD156" s="8">
        <f t="shared" si="48"/>
        <v>76.613042854016513</v>
      </c>
      <c r="AE156" s="8">
        <f t="shared" si="48"/>
        <v>61.533822438772319</v>
      </c>
      <c r="AF156" s="8">
        <f t="shared" si="48"/>
        <v>119.78906512555974</v>
      </c>
      <c r="AG156" s="8">
        <f t="shared" si="48"/>
        <v>94.417545176568794</v>
      </c>
      <c r="AH156" s="8">
        <f t="shared" si="48"/>
        <v>89.011241327042967</v>
      </c>
      <c r="AI156" s="8">
        <f t="shared" si="48"/>
        <v>91.246394806586039</v>
      </c>
      <c r="AJ156" s="8">
        <f t="shared" si="48"/>
        <v>96.983468945343745</v>
      </c>
      <c r="AK156" s="8">
        <f t="shared" si="48"/>
        <v>122.22100898362213</v>
      </c>
      <c r="AL156" s="8">
        <f t="shared" si="48"/>
        <v>126.18939225846427</v>
      </c>
      <c r="AM156" s="8">
        <f t="shared" si="48"/>
        <v>112.60570497500643</v>
      </c>
      <c r="AN156" s="8">
        <f t="shared" si="48"/>
        <v>51.593524918752152</v>
      </c>
      <c r="AO156" s="8">
        <f t="shared" si="48"/>
        <v>100.99129316131163</v>
      </c>
      <c r="AP156" s="8">
        <f t="shared" si="48"/>
        <v>100.22083204591618</v>
      </c>
      <c r="AQ156" s="8">
        <f t="shared" si="48"/>
        <v>86.434885108061877</v>
      </c>
      <c r="AR156" s="8">
        <f t="shared" si="48"/>
        <v>46.803737180337663</v>
      </c>
      <c r="AS156" s="8">
        <f t="shared" si="48"/>
        <v>137.72123216885581</v>
      </c>
    </row>
    <row r="157" spans="1:45" x14ac:dyDescent="0.25">
      <c r="A157" t="s">
        <v>284</v>
      </c>
      <c r="B157" t="s">
        <v>285</v>
      </c>
      <c r="C157" s="8">
        <v>240.24</v>
      </c>
      <c r="D157" s="8">
        <f t="shared" si="36"/>
        <v>169.02318921201874</v>
      </c>
      <c r="E157" s="8">
        <f t="shared" si="37"/>
        <v>183.7342875254167</v>
      </c>
      <c r="F157" s="8">
        <f t="shared" si="38"/>
        <v>88.566299781149993</v>
      </c>
      <c r="G157" s="8">
        <f t="shared" si="39"/>
        <v>188.99043450830041</v>
      </c>
      <c r="H157" s="8">
        <f t="shared" si="40"/>
        <v>174.69365951463683</v>
      </c>
      <c r="I157" s="8">
        <f t="shared" si="41"/>
        <v>185.65506808821152</v>
      </c>
      <c r="J157" s="8">
        <f t="shared" si="42"/>
        <v>62.855104548139394</v>
      </c>
      <c r="K157" s="8">
        <f t="shared" si="43"/>
        <v>135.4496631443522</v>
      </c>
      <c r="L157" s="8">
        <f t="shared" si="44"/>
        <v>167.01937572620852</v>
      </c>
      <c r="M157" s="8">
        <f t="shared" si="45"/>
        <v>184.59942873231353</v>
      </c>
      <c r="N157" s="8">
        <f t="shared" si="45"/>
        <v>194.22573001409111</v>
      </c>
      <c r="O157" s="8">
        <f t="shared" si="48"/>
        <v>117.71256830384718</v>
      </c>
      <c r="P157" s="8">
        <f t="shared" si="48"/>
        <v>135.46726216807738</v>
      </c>
      <c r="Q157" s="8">
        <f t="shared" si="48"/>
        <v>112.00338427307942</v>
      </c>
      <c r="R157" s="8">
        <f t="shared" si="48"/>
        <v>184.86833112582784</v>
      </c>
      <c r="S157" s="8">
        <f t="shared" si="48"/>
        <v>170.64962166104476</v>
      </c>
      <c r="T157" s="8">
        <f t="shared" si="48"/>
        <v>167.66647397673287</v>
      </c>
      <c r="U157" s="8">
        <f t="shared" si="48"/>
        <v>99.820485820372028</v>
      </c>
      <c r="V157" s="8">
        <f t="shared" si="48"/>
        <v>173.71327277830591</v>
      </c>
      <c r="W157" s="8">
        <f t="shared" si="48"/>
        <v>71.573723275454412</v>
      </c>
      <c r="X157" s="8">
        <f t="shared" si="48"/>
        <v>83.05192378217663</v>
      </c>
      <c r="Y157" s="8">
        <f t="shared" si="48"/>
        <v>80.028776012168024</v>
      </c>
      <c r="Z157" s="8">
        <f t="shared" si="48"/>
        <v>95.960710424487658</v>
      </c>
      <c r="AA157" s="8">
        <f t="shared" si="48"/>
        <v>94.06424572986937</v>
      </c>
      <c r="AB157" s="8">
        <f t="shared" si="48"/>
        <v>73.953475446402024</v>
      </c>
      <c r="AC157" s="8">
        <f t="shared" si="48"/>
        <v>86.17405625992518</v>
      </c>
      <c r="AD157" s="8">
        <f t="shared" si="48"/>
        <v>114.65897569988866</v>
      </c>
      <c r="AE157" s="8">
        <f t="shared" si="48"/>
        <v>92.091434942380346</v>
      </c>
      <c r="AF157" s="8">
        <f t="shared" si="48"/>
        <v>179.27615188859281</v>
      </c>
      <c r="AG157" s="8">
        <f t="shared" si="48"/>
        <v>141.30516965200772</v>
      </c>
      <c r="AH157" s="8">
        <f t="shared" si="48"/>
        <v>133.21410266632282</v>
      </c>
      <c r="AI157" s="8">
        <f t="shared" si="48"/>
        <v>136.55923032278184</v>
      </c>
      <c r="AJ157" s="8">
        <f t="shared" si="48"/>
        <v>145.14532767330357</v>
      </c>
      <c r="AK157" s="8">
        <f t="shared" si="48"/>
        <v>182.91579575780182</v>
      </c>
      <c r="AL157" s="8">
        <f t="shared" si="48"/>
        <v>188.85487276776968</v>
      </c>
      <c r="AM157" s="8">
        <f t="shared" si="48"/>
        <v>168.52554486055385</v>
      </c>
      <c r="AN157" s="8">
        <f t="shared" si="48"/>
        <v>77.214799198132468</v>
      </c>
      <c r="AO157" s="8">
        <f t="shared" si="48"/>
        <v>151.14343194209906</v>
      </c>
      <c r="AP157" s="8">
        <f t="shared" si="48"/>
        <v>149.99036088504462</v>
      </c>
      <c r="AQ157" s="8">
        <f t="shared" si="48"/>
        <v>129.35833145424226</v>
      </c>
      <c r="AR157" s="8">
        <f t="shared" si="48"/>
        <v>70.046409385539363</v>
      </c>
      <c r="AS157" s="8">
        <f t="shared" si="48"/>
        <v>206.11340868808355</v>
      </c>
    </row>
    <row r="158" spans="1:45" x14ac:dyDescent="0.25">
      <c r="A158" t="s">
        <v>280</v>
      </c>
      <c r="B158" t="s">
        <v>281</v>
      </c>
      <c r="C158" s="8">
        <v>251.16000000000003</v>
      </c>
      <c r="D158" s="8">
        <f t="shared" si="36"/>
        <v>176.70606144892869</v>
      </c>
      <c r="E158" s="8">
        <f t="shared" si="37"/>
        <v>192.08584604929931</v>
      </c>
      <c r="F158" s="8">
        <f t="shared" si="38"/>
        <v>92.592040680293181</v>
      </c>
      <c r="G158" s="8">
        <f t="shared" si="39"/>
        <v>197.58090880413226</v>
      </c>
      <c r="H158" s="8">
        <f t="shared" si="40"/>
        <v>182.63428040166579</v>
      </c>
      <c r="I158" s="8">
        <f t="shared" si="41"/>
        <v>194.09393481949388</v>
      </c>
      <c r="J158" s="8">
        <f t="shared" si="42"/>
        <v>65.712154754873012</v>
      </c>
      <c r="K158" s="8">
        <f t="shared" si="43"/>
        <v>141.60646601455002</v>
      </c>
      <c r="L158" s="8">
        <f t="shared" si="44"/>
        <v>174.61116553194529</v>
      </c>
      <c r="M158" s="8">
        <f t="shared" si="45"/>
        <v>192.99031185650961</v>
      </c>
      <c r="N158" s="8">
        <f t="shared" si="45"/>
        <v>203.0541722874589</v>
      </c>
      <c r="O158" s="8">
        <f t="shared" si="48"/>
        <v>123.0631395903857</v>
      </c>
      <c r="P158" s="8">
        <f t="shared" si="48"/>
        <v>141.62486499389908</v>
      </c>
      <c r="Q158" s="8">
        <f t="shared" si="48"/>
        <v>117.09444719458304</v>
      </c>
      <c r="R158" s="8">
        <f t="shared" si="48"/>
        <v>193.27143708609276</v>
      </c>
      <c r="S158" s="8">
        <f t="shared" si="48"/>
        <v>178.40642264563772</v>
      </c>
      <c r="T158" s="8">
        <f t="shared" si="48"/>
        <v>175.28767733931167</v>
      </c>
      <c r="U158" s="8">
        <f t="shared" si="48"/>
        <v>104.35778063038894</v>
      </c>
      <c r="V158" s="8">
        <f t="shared" si="48"/>
        <v>181.60933063186528</v>
      </c>
      <c r="W158" s="8">
        <f t="shared" si="48"/>
        <v>74.827074333429621</v>
      </c>
      <c r="X158" s="8">
        <f t="shared" si="48"/>
        <v>86.827011226821028</v>
      </c>
      <c r="Y158" s="8">
        <f t="shared" si="48"/>
        <v>83.666447649084745</v>
      </c>
      <c r="Z158" s="8">
        <f t="shared" si="48"/>
        <v>100.32256089832801</v>
      </c>
      <c r="AA158" s="8">
        <f t="shared" si="48"/>
        <v>98.339893263045255</v>
      </c>
      <c r="AB158" s="8">
        <f t="shared" si="48"/>
        <v>77.314997057602127</v>
      </c>
      <c r="AC158" s="8">
        <f t="shared" si="48"/>
        <v>90.091058817194508</v>
      </c>
      <c r="AD158" s="8">
        <f t="shared" si="48"/>
        <v>119.87074732261087</v>
      </c>
      <c r="AE158" s="8">
        <f t="shared" si="48"/>
        <v>96.277409257943091</v>
      </c>
      <c r="AF158" s="8">
        <f t="shared" si="48"/>
        <v>187.42506788352887</v>
      </c>
      <c r="AG158" s="8">
        <f t="shared" si="48"/>
        <v>147.72813190891719</v>
      </c>
      <c r="AH158" s="8">
        <f t="shared" si="48"/>
        <v>139.26928915115568</v>
      </c>
      <c r="AI158" s="8">
        <f t="shared" si="48"/>
        <v>142.76646806472647</v>
      </c>
      <c r="AJ158" s="8">
        <f t="shared" si="48"/>
        <v>151.74284256754464</v>
      </c>
      <c r="AK158" s="8">
        <f t="shared" si="48"/>
        <v>191.23015011042918</v>
      </c>
      <c r="AL158" s="8">
        <f t="shared" si="48"/>
        <v>197.43918516630467</v>
      </c>
      <c r="AM158" s="8">
        <f t="shared" si="48"/>
        <v>176.18579689966992</v>
      </c>
      <c r="AN158" s="8">
        <f t="shared" si="48"/>
        <v>80.724562798047586</v>
      </c>
      <c r="AO158" s="8">
        <f t="shared" si="48"/>
        <v>158.01358793946719</v>
      </c>
      <c r="AP158" s="8">
        <f t="shared" si="48"/>
        <v>156.80810456163758</v>
      </c>
      <c r="AQ158" s="8">
        <f t="shared" si="48"/>
        <v>135.23825561125329</v>
      </c>
      <c r="AR158" s="8">
        <f t="shared" si="48"/>
        <v>73.230337084882066</v>
      </c>
      <c r="AS158" s="8">
        <f t="shared" si="48"/>
        <v>215.48219999208735</v>
      </c>
    </row>
    <row r="159" spans="1:45" x14ac:dyDescent="0.25">
      <c r="A159" t="s">
        <v>282</v>
      </c>
      <c r="B159" t="s">
        <v>283</v>
      </c>
      <c r="C159" s="8">
        <v>240.24</v>
      </c>
      <c r="D159" s="8">
        <f t="shared" si="36"/>
        <v>169.02318921201874</v>
      </c>
      <c r="E159" s="8">
        <f t="shared" si="37"/>
        <v>183.7342875254167</v>
      </c>
      <c r="F159" s="8">
        <f t="shared" si="38"/>
        <v>88.566299781149993</v>
      </c>
      <c r="G159" s="8">
        <f t="shared" si="39"/>
        <v>188.99043450830041</v>
      </c>
      <c r="H159" s="8">
        <f t="shared" si="40"/>
        <v>174.69365951463683</v>
      </c>
      <c r="I159" s="8">
        <f t="shared" si="41"/>
        <v>185.65506808821152</v>
      </c>
      <c r="J159" s="8">
        <f t="shared" si="42"/>
        <v>62.855104548139394</v>
      </c>
      <c r="K159" s="8">
        <f t="shared" si="43"/>
        <v>135.4496631443522</v>
      </c>
      <c r="L159" s="8">
        <f t="shared" si="44"/>
        <v>167.01937572620852</v>
      </c>
      <c r="M159" s="8">
        <f t="shared" si="45"/>
        <v>184.59942873231353</v>
      </c>
      <c r="N159" s="8">
        <f t="shared" si="45"/>
        <v>194.22573001409111</v>
      </c>
      <c r="O159" s="8">
        <f t="shared" si="48"/>
        <v>117.71256830384718</v>
      </c>
      <c r="P159" s="8">
        <f t="shared" si="48"/>
        <v>135.46726216807738</v>
      </c>
      <c r="Q159" s="8">
        <f t="shared" si="48"/>
        <v>112.00338427307942</v>
      </c>
      <c r="R159" s="8">
        <f t="shared" si="48"/>
        <v>184.86833112582784</v>
      </c>
      <c r="S159" s="8">
        <f t="shared" si="48"/>
        <v>170.64962166104476</v>
      </c>
      <c r="T159" s="8">
        <f t="shared" si="48"/>
        <v>167.66647397673287</v>
      </c>
      <c r="U159" s="8">
        <f t="shared" si="48"/>
        <v>99.820485820372028</v>
      </c>
      <c r="V159" s="8">
        <f t="shared" si="48"/>
        <v>173.71327277830591</v>
      </c>
      <c r="W159" s="8">
        <f t="shared" si="48"/>
        <v>71.573723275454412</v>
      </c>
      <c r="X159" s="8">
        <f t="shared" si="48"/>
        <v>83.05192378217663</v>
      </c>
      <c r="Y159" s="8">
        <f t="shared" si="48"/>
        <v>80.028776012168024</v>
      </c>
      <c r="Z159" s="8">
        <f t="shared" si="48"/>
        <v>95.960710424487658</v>
      </c>
      <c r="AA159" s="8">
        <f t="shared" si="48"/>
        <v>94.06424572986937</v>
      </c>
      <c r="AB159" s="8">
        <f t="shared" si="48"/>
        <v>73.953475446402024</v>
      </c>
      <c r="AC159" s="8">
        <f t="shared" si="48"/>
        <v>86.17405625992518</v>
      </c>
      <c r="AD159" s="8">
        <f t="shared" si="48"/>
        <v>114.65897569988866</v>
      </c>
      <c r="AE159" s="8">
        <f t="shared" si="48"/>
        <v>92.091434942380346</v>
      </c>
      <c r="AF159" s="8">
        <f t="shared" si="48"/>
        <v>179.27615188859281</v>
      </c>
      <c r="AG159" s="8">
        <f t="shared" si="48"/>
        <v>141.30516965200772</v>
      </c>
      <c r="AH159" s="8">
        <f t="shared" si="48"/>
        <v>133.21410266632282</v>
      </c>
      <c r="AI159" s="8">
        <f t="shared" si="48"/>
        <v>136.55923032278184</v>
      </c>
      <c r="AJ159" s="8">
        <f t="shared" si="48"/>
        <v>145.14532767330357</v>
      </c>
      <c r="AK159" s="8">
        <f t="shared" si="48"/>
        <v>182.91579575780182</v>
      </c>
      <c r="AL159" s="8">
        <f t="shared" si="48"/>
        <v>188.85487276776968</v>
      </c>
      <c r="AM159" s="8">
        <f t="shared" si="48"/>
        <v>168.52554486055385</v>
      </c>
      <c r="AN159" s="8">
        <f t="shared" si="48"/>
        <v>77.214799198132468</v>
      </c>
      <c r="AO159" s="8">
        <f t="shared" si="48"/>
        <v>151.14343194209906</v>
      </c>
      <c r="AP159" s="8">
        <f t="shared" si="48"/>
        <v>149.99036088504462</v>
      </c>
      <c r="AQ159" s="8">
        <f t="shared" si="48"/>
        <v>129.35833145424226</v>
      </c>
      <c r="AR159" s="8">
        <f t="shared" si="48"/>
        <v>70.046409385539363</v>
      </c>
      <c r="AS159" s="8">
        <f t="shared" si="48"/>
        <v>206.11340868808355</v>
      </c>
    </row>
    <row r="160" spans="1:45" x14ac:dyDescent="0.25">
      <c r="A160" t="s">
        <v>48</v>
      </c>
      <c r="B160" t="s">
        <v>49</v>
      </c>
      <c r="C160" s="8">
        <v>257.71199999999999</v>
      </c>
      <c r="D160" s="8">
        <f t="shared" si="36"/>
        <v>181.31578479107461</v>
      </c>
      <c r="E160" s="8">
        <f t="shared" si="37"/>
        <v>197.09678116362883</v>
      </c>
      <c r="F160" s="8">
        <f t="shared" si="38"/>
        <v>95.007485219779085</v>
      </c>
      <c r="G160" s="8">
        <f t="shared" si="39"/>
        <v>202.73519338163132</v>
      </c>
      <c r="H160" s="8">
        <f t="shared" si="40"/>
        <v>187.39865293388314</v>
      </c>
      <c r="I160" s="8">
        <f t="shared" si="41"/>
        <v>199.15725485826326</v>
      </c>
      <c r="J160" s="8">
        <f t="shared" si="42"/>
        <v>67.426384878913169</v>
      </c>
      <c r="K160" s="8">
        <f t="shared" si="43"/>
        <v>145.3005477366687</v>
      </c>
      <c r="L160" s="8">
        <f t="shared" si="44"/>
        <v>179.16623941538731</v>
      </c>
      <c r="M160" s="8">
        <f t="shared" si="45"/>
        <v>198.02484173102721</v>
      </c>
      <c r="N160" s="8">
        <f t="shared" si="45"/>
        <v>208.35123765147955</v>
      </c>
      <c r="O160" s="8">
        <f t="shared" si="48"/>
        <v>126.27348236230878</v>
      </c>
      <c r="P160" s="8">
        <f t="shared" si="48"/>
        <v>145.31942668939209</v>
      </c>
      <c r="Q160" s="8">
        <f t="shared" si="48"/>
        <v>120.14908494748519</v>
      </c>
      <c r="R160" s="8">
        <f t="shared" si="48"/>
        <v>198.31330066225166</v>
      </c>
      <c r="S160" s="8">
        <f t="shared" si="48"/>
        <v>183.06050323639346</v>
      </c>
      <c r="T160" s="8">
        <f t="shared" si="48"/>
        <v>179.86039935685889</v>
      </c>
      <c r="U160" s="8">
        <f t="shared" si="48"/>
        <v>107.08015751639907</v>
      </c>
      <c r="V160" s="8">
        <f t="shared" si="48"/>
        <v>186.34696534400086</v>
      </c>
      <c r="W160" s="8">
        <f t="shared" si="48"/>
        <v>76.779084968214732</v>
      </c>
      <c r="X160" s="8">
        <f t="shared" si="48"/>
        <v>89.092063693607656</v>
      </c>
      <c r="Y160" s="8">
        <f t="shared" si="48"/>
        <v>85.849050631234775</v>
      </c>
      <c r="Z160" s="8">
        <f t="shared" si="48"/>
        <v>102.9396711826322</v>
      </c>
      <c r="AA160" s="8">
        <f t="shared" si="48"/>
        <v>100.90528178295077</v>
      </c>
      <c r="AB160" s="8">
        <f t="shared" si="48"/>
        <v>79.33191002432217</v>
      </c>
      <c r="AC160" s="8">
        <f t="shared" si="48"/>
        <v>92.441260351556096</v>
      </c>
      <c r="AD160" s="8">
        <f t="shared" si="48"/>
        <v>122.99781029624418</v>
      </c>
      <c r="AE160" s="8">
        <f t="shared" si="48"/>
        <v>98.788993847280722</v>
      </c>
      <c r="AF160" s="8">
        <f t="shared" si="48"/>
        <v>192.31441748049048</v>
      </c>
      <c r="AG160" s="8">
        <f t="shared" si="48"/>
        <v>151.58190926306284</v>
      </c>
      <c r="AH160" s="8">
        <f t="shared" si="48"/>
        <v>142.90240104205537</v>
      </c>
      <c r="AI160" s="8">
        <f t="shared" si="48"/>
        <v>146.49081070989322</v>
      </c>
      <c r="AJ160" s="8">
        <f t="shared" si="48"/>
        <v>155.70135150408927</v>
      </c>
      <c r="AK160" s="8">
        <f t="shared" si="48"/>
        <v>196.21876272200558</v>
      </c>
      <c r="AL160" s="8">
        <f t="shared" si="48"/>
        <v>202.58977260542562</v>
      </c>
      <c r="AM160" s="8">
        <f t="shared" si="48"/>
        <v>180.78194812313956</v>
      </c>
      <c r="AN160" s="8">
        <f t="shared" si="48"/>
        <v>82.830420957996651</v>
      </c>
      <c r="AO160" s="8">
        <f t="shared" si="48"/>
        <v>162.13568153788805</v>
      </c>
      <c r="AP160" s="8">
        <f t="shared" si="48"/>
        <v>160.89875076759333</v>
      </c>
      <c r="AQ160" s="8">
        <f t="shared" si="48"/>
        <v>138.76621010545989</v>
      </c>
      <c r="AR160" s="8">
        <f t="shared" si="48"/>
        <v>75.140693704487674</v>
      </c>
      <c r="AS160" s="8">
        <f t="shared" si="48"/>
        <v>221.1034747744896</v>
      </c>
    </row>
    <row r="161" spans="1:45" x14ac:dyDescent="0.25">
      <c r="A161" t="s">
        <v>344</v>
      </c>
      <c r="B161" t="s">
        <v>345</v>
      </c>
      <c r="C161" s="8">
        <v>526.34400000000005</v>
      </c>
      <c r="D161" s="8">
        <f t="shared" si="36"/>
        <v>370.31444181905925</v>
      </c>
      <c r="E161" s="8">
        <f t="shared" si="37"/>
        <v>402.54512085114027</v>
      </c>
      <c r="F161" s="8">
        <f t="shared" si="38"/>
        <v>194.04071133870139</v>
      </c>
      <c r="G161" s="8">
        <f t="shared" si="39"/>
        <v>414.06086105909452</v>
      </c>
      <c r="H161" s="8">
        <f t="shared" si="40"/>
        <v>382.7379267547953</v>
      </c>
      <c r="I161" s="8">
        <f t="shared" si="41"/>
        <v>406.75337644780893</v>
      </c>
      <c r="J161" s="8">
        <f t="shared" si="42"/>
        <v>137.70981996455995</v>
      </c>
      <c r="K161" s="8">
        <f t="shared" si="43"/>
        <v>296.75789834353526</v>
      </c>
      <c r="L161" s="8">
        <f t="shared" si="44"/>
        <v>365.92426863651144</v>
      </c>
      <c r="M161" s="8">
        <f t="shared" si="45"/>
        <v>404.44056658625055</v>
      </c>
      <c r="N161" s="8">
        <f t="shared" si="45"/>
        <v>425.53091757632694</v>
      </c>
      <c r="O161" s="8">
        <f t="shared" si="48"/>
        <v>257.89753601115609</v>
      </c>
      <c r="P161" s="8">
        <f t="shared" si="48"/>
        <v>296.79645620460593</v>
      </c>
      <c r="Q161" s="8">
        <f t="shared" si="48"/>
        <v>245.38923281647402</v>
      </c>
      <c r="R161" s="8">
        <f t="shared" si="48"/>
        <v>405.02970728476828</v>
      </c>
      <c r="S161" s="8">
        <f t="shared" si="48"/>
        <v>373.8778074573799</v>
      </c>
      <c r="T161" s="8">
        <f t="shared" si="48"/>
        <v>367.34200207629658</v>
      </c>
      <c r="U161" s="8">
        <f t="shared" si="48"/>
        <v>218.6976098428151</v>
      </c>
      <c r="V161" s="8">
        <f t="shared" si="48"/>
        <v>380.58998854156113</v>
      </c>
      <c r="W161" s="8">
        <f t="shared" si="48"/>
        <v>156.81152099440467</v>
      </c>
      <c r="X161" s="8">
        <f t="shared" si="48"/>
        <v>181.95921483185973</v>
      </c>
      <c r="Y161" s="8">
        <f t="shared" si="48"/>
        <v>175.33577289938631</v>
      </c>
      <c r="Z161" s="8">
        <f t="shared" si="48"/>
        <v>210.24119283910477</v>
      </c>
      <c r="AA161" s="8">
        <f t="shared" si="48"/>
        <v>206.08621109907745</v>
      </c>
      <c r="AB161" s="8">
        <f t="shared" si="48"/>
        <v>162.02534165984446</v>
      </c>
      <c r="AC161" s="8">
        <f t="shared" si="48"/>
        <v>188.79952326038153</v>
      </c>
      <c r="AD161" s="8">
        <f t="shared" si="48"/>
        <v>251.2073922152106</v>
      </c>
      <c r="AE161" s="8">
        <f t="shared" si="48"/>
        <v>201.76396201012423</v>
      </c>
      <c r="AF161" s="8">
        <f t="shared" si="48"/>
        <v>392.77775095591704</v>
      </c>
      <c r="AG161" s="8">
        <f t="shared" si="48"/>
        <v>309.58678078303512</v>
      </c>
      <c r="AH161" s="8">
        <f t="shared" si="48"/>
        <v>291.85998856894366</v>
      </c>
      <c r="AI161" s="8">
        <f t="shared" si="48"/>
        <v>299.18885916173116</v>
      </c>
      <c r="AJ161" s="8">
        <f t="shared" si="48"/>
        <v>318.00021790241965</v>
      </c>
      <c r="AK161" s="8">
        <f t="shared" si="48"/>
        <v>400.75187979663855</v>
      </c>
      <c r="AL161" s="8">
        <f t="shared" ref="O161:AS169" si="49">+$C161*AL$5</f>
        <v>413.76385760938626</v>
      </c>
      <c r="AM161" s="8">
        <f t="shared" si="49"/>
        <v>369.22414828539524</v>
      </c>
      <c r="AN161" s="8">
        <f t="shared" si="49"/>
        <v>169.17060551590842</v>
      </c>
      <c r="AO161" s="8">
        <f t="shared" si="49"/>
        <v>331.14151907314431</v>
      </c>
      <c r="AP161" s="8">
        <f t="shared" si="49"/>
        <v>328.61524521177961</v>
      </c>
      <c r="AQ161" s="8">
        <f t="shared" si="49"/>
        <v>283.41234436793081</v>
      </c>
      <c r="AR161" s="8">
        <f t="shared" si="49"/>
        <v>153.46531510831807</v>
      </c>
      <c r="AS161" s="8">
        <f t="shared" si="49"/>
        <v>451.57574085298307</v>
      </c>
    </row>
    <row r="162" spans="1:45" x14ac:dyDescent="0.25">
      <c r="A162" t="s">
        <v>230</v>
      </c>
      <c r="B162" t="s">
        <v>231</v>
      </c>
      <c r="C162" s="8">
        <v>774.22800000000007</v>
      </c>
      <c r="D162" s="8">
        <f t="shared" si="36"/>
        <v>544.71564159691491</v>
      </c>
      <c r="E162" s="8">
        <f t="shared" si="37"/>
        <v>592.12549934327478</v>
      </c>
      <c r="F162" s="8">
        <f t="shared" si="38"/>
        <v>285.42502974925162</v>
      </c>
      <c r="G162" s="8">
        <f t="shared" si="39"/>
        <v>609.06462757447719</v>
      </c>
      <c r="H162" s="8">
        <f t="shared" si="40"/>
        <v>562.99002089035241</v>
      </c>
      <c r="I162" s="8">
        <f t="shared" si="41"/>
        <v>598.31565124791814</v>
      </c>
      <c r="J162" s="8">
        <f t="shared" si="42"/>
        <v>202.56485965741288</v>
      </c>
      <c r="K162" s="8">
        <f t="shared" si="43"/>
        <v>436.51732349702593</v>
      </c>
      <c r="L162" s="8">
        <f t="shared" si="44"/>
        <v>538.25789722673574</v>
      </c>
      <c r="M162" s="8">
        <f t="shared" si="45"/>
        <v>594.9136135055013</v>
      </c>
      <c r="N162" s="8">
        <f t="shared" si="45"/>
        <v>625.93655718177547</v>
      </c>
      <c r="O162" s="8">
        <f t="shared" si="49"/>
        <v>379.35550421558025</v>
      </c>
      <c r="P162" s="8">
        <f t="shared" si="49"/>
        <v>436.57404035075848</v>
      </c>
      <c r="Q162" s="8">
        <f t="shared" si="49"/>
        <v>360.95636113460597</v>
      </c>
      <c r="R162" s="8">
        <f t="shared" si="49"/>
        <v>595.78021258278159</v>
      </c>
      <c r="S162" s="8">
        <f t="shared" si="49"/>
        <v>549.95718980763979</v>
      </c>
      <c r="T162" s="8">
        <f t="shared" si="49"/>
        <v>540.34331840683467</v>
      </c>
      <c r="U162" s="8">
        <f t="shared" si="49"/>
        <v>321.69420203019894</v>
      </c>
      <c r="V162" s="8">
        <f t="shared" si="49"/>
        <v>559.83050181735859</v>
      </c>
      <c r="W162" s="8">
        <f t="shared" si="49"/>
        <v>230.66259001044173</v>
      </c>
      <c r="X162" s="8">
        <f t="shared" si="49"/>
        <v>267.65369982528745</v>
      </c>
      <c r="Y162" s="8">
        <f t="shared" si="49"/>
        <v>257.91091905739603</v>
      </c>
      <c r="Z162" s="8">
        <f t="shared" si="49"/>
        <v>309.25519859528066</v>
      </c>
      <c r="AA162" s="8">
        <f t="shared" si="49"/>
        <v>303.14341010216992</v>
      </c>
      <c r="AB162" s="8">
        <f t="shared" si="49"/>
        <v>238.33188223408652</v>
      </c>
      <c r="AC162" s="8">
        <f t="shared" si="49"/>
        <v>277.71548131039526</v>
      </c>
      <c r="AD162" s="8">
        <f t="shared" si="49"/>
        <v>369.51460805100481</v>
      </c>
      <c r="AE162" s="8">
        <f t="shared" si="49"/>
        <v>296.78557897339851</v>
      </c>
      <c r="AF162" s="8">
        <f t="shared" si="49"/>
        <v>577.75814404096502</v>
      </c>
      <c r="AG162" s="8">
        <f t="shared" si="49"/>
        <v>455.38802401487948</v>
      </c>
      <c r="AH162" s="8">
        <f t="shared" si="49"/>
        <v>429.31272177464945</v>
      </c>
      <c r="AI162" s="8">
        <f t="shared" si="49"/>
        <v>440.09315590387422</v>
      </c>
      <c r="AJ162" s="8">
        <f t="shared" si="49"/>
        <v>467.76380600169199</v>
      </c>
      <c r="AK162" s="8">
        <f t="shared" si="49"/>
        <v>589.48772360127953</v>
      </c>
      <c r="AL162" s="8">
        <f t="shared" si="49"/>
        <v>608.62774905613048</v>
      </c>
      <c r="AM162" s="8">
        <f t="shared" si="49"/>
        <v>543.11186957333041</v>
      </c>
      <c r="AN162" s="8">
        <f t="shared" si="49"/>
        <v>248.84223923398147</v>
      </c>
      <c r="AO162" s="8">
        <f t="shared" si="49"/>
        <v>487.09406021340106</v>
      </c>
      <c r="AP162" s="8">
        <f t="shared" si="49"/>
        <v>483.37802667043934</v>
      </c>
      <c r="AQ162" s="8">
        <f t="shared" si="49"/>
        <v>416.88662273208081</v>
      </c>
      <c r="AR162" s="8">
        <f t="shared" si="49"/>
        <v>225.74047388339733</v>
      </c>
      <c r="AS162" s="8">
        <f t="shared" si="49"/>
        <v>664.24730345386922</v>
      </c>
    </row>
    <row r="163" spans="1:45" x14ac:dyDescent="0.25">
      <c r="A163" t="s">
        <v>157</v>
      </c>
      <c r="B163" t="s">
        <v>158</v>
      </c>
      <c r="C163" s="8">
        <v>2031.1200000000001</v>
      </c>
      <c r="D163" s="8">
        <f t="shared" si="36"/>
        <v>1429.0142360652492</v>
      </c>
      <c r="E163" s="8">
        <f t="shared" si="37"/>
        <v>1553.3898854421595</v>
      </c>
      <c r="F163" s="8">
        <f t="shared" si="38"/>
        <v>748.78780724063188</v>
      </c>
      <c r="G163" s="8">
        <f t="shared" si="39"/>
        <v>1597.8282190247216</v>
      </c>
      <c r="H163" s="8">
        <f t="shared" si="40"/>
        <v>1476.9554849873841</v>
      </c>
      <c r="I163" s="8">
        <f t="shared" si="41"/>
        <v>1569.6292120185158</v>
      </c>
      <c r="J163" s="8">
        <f t="shared" si="42"/>
        <v>531.41133845245133</v>
      </c>
      <c r="K163" s="8">
        <f t="shared" si="43"/>
        <v>1145.1653338567958</v>
      </c>
      <c r="L163" s="8">
        <f t="shared" si="44"/>
        <v>1412.0729038670358</v>
      </c>
      <c r="M163" s="8">
        <f t="shared" si="45"/>
        <v>1560.7042611004688</v>
      </c>
      <c r="N163" s="8">
        <f t="shared" si="45"/>
        <v>1642.0902628464066</v>
      </c>
      <c r="O163" s="8">
        <f t="shared" si="49"/>
        <v>995.20625929616256</v>
      </c>
      <c r="P163" s="8">
        <f t="shared" si="49"/>
        <v>1145.3141256028362</v>
      </c>
      <c r="Q163" s="8">
        <f t="shared" si="49"/>
        <v>946.93770339967148</v>
      </c>
      <c r="R163" s="8">
        <f t="shared" si="49"/>
        <v>1562.9777086092718</v>
      </c>
      <c r="S163" s="8">
        <f t="shared" si="49"/>
        <v>1442.7649831342876</v>
      </c>
      <c r="T163" s="8">
        <f t="shared" si="49"/>
        <v>1417.5438254396508</v>
      </c>
      <c r="U163" s="8">
        <f t="shared" si="49"/>
        <v>843.93683466314531</v>
      </c>
      <c r="V163" s="8">
        <f t="shared" si="49"/>
        <v>1468.6667607620409</v>
      </c>
      <c r="W163" s="8">
        <f t="shared" si="49"/>
        <v>605.12329678338733</v>
      </c>
      <c r="X163" s="8">
        <f t="shared" si="49"/>
        <v>702.166264703857</v>
      </c>
      <c r="Y163" s="8">
        <f t="shared" si="49"/>
        <v>676.60692446651149</v>
      </c>
      <c r="Z163" s="8">
        <f t="shared" si="49"/>
        <v>811.3041881343047</v>
      </c>
      <c r="AA163" s="8">
        <f t="shared" si="49"/>
        <v>795.27044117071375</v>
      </c>
      <c r="AB163" s="8">
        <f t="shared" si="49"/>
        <v>625.24301968321709</v>
      </c>
      <c r="AC163" s="8">
        <f t="shared" si="49"/>
        <v>728.56247565209469</v>
      </c>
      <c r="AD163" s="8">
        <f t="shared" si="49"/>
        <v>969.38952182633136</v>
      </c>
      <c r="AE163" s="8">
        <f t="shared" si="49"/>
        <v>778.59122269467025</v>
      </c>
      <c r="AF163" s="8">
        <f t="shared" si="49"/>
        <v>1515.698375058103</v>
      </c>
      <c r="AG163" s="8">
        <f t="shared" si="49"/>
        <v>1194.6709797851563</v>
      </c>
      <c r="AH163" s="8">
        <f t="shared" si="49"/>
        <v>1126.264686178911</v>
      </c>
      <c r="AI163" s="8">
        <f t="shared" si="49"/>
        <v>1154.5462200017009</v>
      </c>
      <c r="AJ163" s="8">
        <f t="shared" si="49"/>
        <v>1227.1377703288392</v>
      </c>
      <c r="AK163" s="8">
        <f t="shared" si="49"/>
        <v>1546.4699095886881</v>
      </c>
      <c r="AL163" s="8">
        <f t="shared" si="49"/>
        <v>1596.6821061275073</v>
      </c>
      <c r="AM163" s="8">
        <f t="shared" si="49"/>
        <v>1424.8068792755917</v>
      </c>
      <c r="AN163" s="8">
        <f t="shared" si="49"/>
        <v>652.81602958421092</v>
      </c>
      <c r="AO163" s="8">
        <f t="shared" si="49"/>
        <v>1277.8490155104739</v>
      </c>
      <c r="AP163" s="8">
        <f t="shared" si="49"/>
        <v>1268.1003238462865</v>
      </c>
      <c r="AQ163" s="8">
        <f t="shared" si="49"/>
        <v>1093.6658932040484</v>
      </c>
      <c r="AR163" s="8">
        <f t="shared" si="49"/>
        <v>592.21055207774191</v>
      </c>
      <c r="AS163" s="8">
        <f t="shared" si="49"/>
        <v>1742.5951825447064</v>
      </c>
    </row>
    <row r="164" spans="1:45" x14ac:dyDescent="0.25">
      <c r="A164" t="s">
        <v>308</v>
      </c>
      <c r="B164" t="s">
        <v>309</v>
      </c>
      <c r="C164" s="8">
        <v>228.22800000000004</v>
      </c>
      <c r="D164" s="8">
        <f t="shared" si="36"/>
        <v>160.5720297514178</v>
      </c>
      <c r="E164" s="8">
        <f t="shared" si="37"/>
        <v>174.5475731491459</v>
      </c>
      <c r="F164" s="8">
        <f t="shared" si="38"/>
        <v>84.13798479209251</v>
      </c>
      <c r="G164" s="8">
        <f t="shared" si="39"/>
        <v>179.54091278288541</v>
      </c>
      <c r="H164" s="8">
        <f t="shared" si="40"/>
        <v>165.95897653890501</v>
      </c>
      <c r="I164" s="8">
        <f t="shared" si="41"/>
        <v>176.37231468380097</v>
      </c>
      <c r="J164" s="8">
        <f t="shared" si="42"/>
        <v>59.712349320732436</v>
      </c>
      <c r="K164" s="8">
        <f t="shared" si="43"/>
        <v>128.67717998713459</v>
      </c>
      <c r="L164" s="8">
        <f t="shared" si="44"/>
        <v>158.66840693989812</v>
      </c>
      <c r="M164" s="8">
        <f t="shared" si="45"/>
        <v>175.36945729569786</v>
      </c>
      <c r="N164" s="8">
        <f t="shared" si="45"/>
        <v>184.5144435133866</v>
      </c>
      <c r="O164" s="8">
        <f t="shared" si="49"/>
        <v>111.82693988865483</v>
      </c>
      <c r="P164" s="8">
        <f t="shared" si="49"/>
        <v>128.69389905967353</v>
      </c>
      <c r="Q164" s="8">
        <f t="shared" si="49"/>
        <v>106.40321505942546</v>
      </c>
      <c r="R164" s="8">
        <f t="shared" si="49"/>
        <v>175.62491456953646</v>
      </c>
      <c r="S164" s="8">
        <f t="shared" si="49"/>
        <v>162.11714057799256</v>
      </c>
      <c r="T164" s="8">
        <f t="shared" si="49"/>
        <v>159.28315027789625</v>
      </c>
      <c r="U164" s="8">
        <f t="shared" si="49"/>
        <v>94.829461529353438</v>
      </c>
      <c r="V164" s="8">
        <f t="shared" si="49"/>
        <v>165.02760913939062</v>
      </c>
      <c r="W164" s="8">
        <f t="shared" si="49"/>
        <v>67.995037111681697</v>
      </c>
      <c r="X164" s="8">
        <f t="shared" si="49"/>
        <v>78.89932759306781</v>
      </c>
      <c r="Y164" s="8">
        <f t="shared" si="49"/>
        <v>76.027337211559626</v>
      </c>
      <c r="Z164" s="8">
        <f t="shared" si="49"/>
        <v>91.16267490326328</v>
      </c>
      <c r="AA164" s="8">
        <f t="shared" si="49"/>
        <v>89.361033443375902</v>
      </c>
      <c r="AB164" s="8">
        <f t="shared" si="49"/>
        <v>70.255801674081937</v>
      </c>
      <c r="AC164" s="8">
        <f t="shared" si="49"/>
        <v>81.865353446928921</v>
      </c>
      <c r="AD164" s="8">
        <f t="shared" si="49"/>
        <v>108.92602691489424</v>
      </c>
      <c r="AE164" s="8">
        <f t="shared" si="49"/>
        <v>87.486863195261336</v>
      </c>
      <c r="AF164" s="8">
        <f t="shared" si="49"/>
        <v>170.31234429416321</v>
      </c>
      <c r="AG164" s="8">
        <f t="shared" si="49"/>
        <v>134.23991116940735</v>
      </c>
      <c r="AH164" s="8">
        <f t="shared" si="49"/>
        <v>126.55339753300669</v>
      </c>
      <c r="AI164" s="8">
        <f t="shared" si="49"/>
        <v>129.73126880664276</v>
      </c>
      <c r="AJ164" s="8">
        <f t="shared" si="49"/>
        <v>137.88806128963842</v>
      </c>
      <c r="AK164" s="8">
        <f t="shared" si="49"/>
        <v>173.77000596991175</v>
      </c>
      <c r="AL164" s="8">
        <f t="shared" si="49"/>
        <v>179.41212912938121</v>
      </c>
      <c r="AM164" s="8">
        <f t="shared" si="49"/>
        <v>160.09926761752618</v>
      </c>
      <c r="AN164" s="8">
        <f t="shared" si="49"/>
        <v>73.354059238225858</v>
      </c>
      <c r="AO164" s="8">
        <f t="shared" si="49"/>
        <v>143.58626034499412</v>
      </c>
      <c r="AP164" s="8">
        <f t="shared" si="49"/>
        <v>142.49084284079242</v>
      </c>
      <c r="AQ164" s="8">
        <f t="shared" si="49"/>
        <v>122.89041488153018</v>
      </c>
      <c r="AR164" s="8">
        <f t="shared" si="49"/>
        <v>66.54408891626241</v>
      </c>
      <c r="AS164" s="8">
        <f t="shared" si="49"/>
        <v>195.80773825367939</v>
      </c>
    </row>
    <row r="165" spans="1:45" x14ac:dyDescent="0.25">
      <c r="A165" t="s">
        <v>304</v>
      </c>
      <c r="B165" t="s">
        <v>305</v>
      </c>
      <c r="C165" s="8">
        <v>228.22800000000004</v>
      </c>
      <c r="D165" s="8">
        <f t="shared" si="36"/>
        <v>160.5720297514178</v>
      </c>
      <c r="E165" s="8">
        <f t="shared" si="37"/>
        <v>174.5475731491459</v>
      </c>
      <c r="F165" s="8">
        <f t="shared" si="38"/>
        <v>84.13798479209251</v>
      </c>
      <c r="G165" s="8">
        <f t="shared" si="39"/>
        <v>179.54091278288541</v>
      </c>
      <c r="H165" s="8">
        <f t="shared" si="40"/>
        <v>165.95897653890501</v>
      </c>
      <c r="I165" s="8">
        <f t="shared" si="41"/>
        <v>176.37231468380097</v>
      </c>
      <c r="J165" s="8">
        <f t="shared" si="42"/>
        <v>59.712349320732436</v>
      </c>
      <c r="K165" s="8">
        <f t="shared" si="43"/>
        <v>128.67717998713459</v>
      </c>
      <c r="L165" s="8">
        <f t="shared" si="44"/>
        <v>158.66840693989812</v>
      </c>
      <c r="M165" s="8">
        <f t="shared" si="45"/>
        <v>175.36945729569786</v>
      </c>
      <c r="N165" s="8">
        <f t="shared" si="45"/>
        <v>184.5144435133866</v>
      </c>
      <c r="O165" s="8">
        <f t="shared" si="49"/>
        <v>111.82693988865483</v>
      </c>
      <c r="P165" s="8">
        <f t="shared" si="49"/>
        <v>128.69389905967353</v>
      </c>
      <c r="Q165" s="8">
        <f t="shared" si="49"/>
        <v>106.40321505942546</v>
      </c>
      <c r="R165" s="8">
        <f t="shared" si="49"/>
        <v>175.62491456953646</v>
      </c>
      <c r="S165" s="8">
        <f t="shared" si="49"/>
        <v>162.11714057799256</v>
      </c>
      <c r="T165" s="8">
        <f t="shared" si="49"/>
        <v>159.28315027789625</v>
      </c>
      <c r="U165" s="8">
        <f t="shared" si="49"/>
        <v>94.829461529353438</v>
      </c>
      <c r="V165" s="8">
        <f t="shared" si="49"/>
        <v>165.02760913939062</v>
      </c>
      <c r="W165" s="8">
        <f t="shared" si="49"/>
        <v>67.995037111681697</v>
      </c>
      <c r="X165" s="8">
        <f t="shared" si="49"/>
        <v>78.89932759306781</v>
      </c>
      <c r="Y165" s="8">
        <f t="shared" si="49"/>
        <v>76.027337211559626</v>
      </c>
      <c r="Z165" s="8">
        <f t="shared" si="49"/>
        <v>91.16267490326328</v>
      </c>
      <c r="AA165" s="8">
        <f t="shared" si="49"/>
        <v>89.361033443375902</v>
      </c>
      <c r="AB165" s="8">
        <f t="shared" si="49"/>
        <v>70.255801674081937</v>
      </c>
      <c r="AC165" s="8">
        <f t="shared" si="49"/>
        <v>81.865353446928921</v>
      </c>
      <c r="AD165" s="8">
        <f t="shared" si="49"/>
        <v>108.92602691489424</v>
      </c>
      <c r="AE165" s="8">
        <f t="shared" si="49"/>
        <v>87.486863195261336</v>
      </c>
      <c r="AF165" s="8">
        <f t="shared" si="49"/>
        <v>170.31234429416321</v>
      </c>
      <c r="AG165" s="8">
        <f t="shared" si="49"/>
        <v>134.23991116940735</v>
      </c>
      <c r="AH165" s="8">
        <f t="shared" si="49"/>
        <v>126.55339753300669</v>
      </c>
      <c r="AI165" s="8">
        <f t="shared" si="49"/>
        <v>129.73126880664276</v>
      </c>
      <c r="AJ165" s="8">
        <f t="shared" si="49"/>
        <v>137.88806128963842</v>
      </c>
      <c r="AK165" s="8">
        <f t="shared" si="49"/>
        <v>173.77000596991175</v>
      </c>
      <c r="AL165" s="8">
        <f t="shared" si="49"/>
        <v>179.41212912938121</v>
      </c>
      <c r="AM165" s="8">
        <f t="shared" si="49"/>
        <v>160.09926761752618</v>
      </c>
      <c r="AN165" s="8">
        <f t="shared" si="49"/>
        <v>73.354059238225858</v>
      </c>
      <c r="AO165" s="8">
        <f t="shared" si="49"/>
        <v>143.58626034499412</v>
      </c>
      <c r="AP165" s="8">
        <f t="shared" si="49"/>
        <v>142.49084284079242</v>
      </c>
      <c r="AQ165" s="8">
        <f t="shared" si="49"/>
        <v>122.89041488153018</v>
      </c>
      <c r="AR165" s="8">
        <f t="shared" si="49"/>
        <v>66.54408891626241</v>
      </c>
      <c r="AS165" s="8">
        <f t="shared" si="49"/>
        <v>195.80773825367939</v>
      </c>
    </row>
    <row r="166" spans="1:45" x14ac:dyDescent="0.25">
      <c r="A166" t="s">
        <v>306</v>
      </c>
      <c r="B166" t="s">
        <v>307</v>
      </c>
      <c r="C166" s="8">
        <v>228.22800000000004</v>
      </c>
      <c r="D166" s="8">
        <f t="shared" si="36"/>
        <v>160.5720297514178</v>
      </c>
      <c r="E166" s="8">
        <f t="shared" si="37"/>
        <v>174.5475731491459</v>
      </c>
      <c r="F166" s="8">
        <f t="shared" si="38"/>
        <v>84.13798479209251</v>
      </c>
      <c r="G166" s="8">
        <f t="shared" si="39"/>
        <v>179.54091278288541</v>
      </c>
      <c r="H166" s="8">
        <f t="shared" si="40"/>
        <v>165.95897653890501</v>
      </c>
      <c r="I166" s="8">
        <f t="shared" si="41"/>
        <v>176.37231468380097</v>
      </c>
      <c r="J166" s="8">
        <f t="shared" si="42"/>
        <v>59.712349320732436</v>
      </c>
      <c r="K166" s="8">
        <f t="shared" si="43"/>
        <v>128.67717998713459</v>
      </c>
      <c r="L166" s="8">
        <f t="shared" si="44"/>
        <v>158.66840693989812</v>
      </c>
      <c r="M166" s="8">
        <f t="shared" si="45"/>
        <v>175.36945729569786</v>
      </c>
      <c r="N166" s="8">
        <f t="shared" si="45"/>
        <v>184.5144435133866</v>
      </c>
      <c r="O166" s="8">
        <f t="shared" si="49"/>
        <v>111.82693988865483</v>
      </c>
      <c r="P166" s="8">
        <f t="shared" si="49"/>
        <v>128.69389905967353</v>
      </c>
      <c r="Q166" s="8">
        <f t="shared" si="49"/>
        <v>106.40321505942546</v>
      </c>
      <c r="R166" s="8">
        <f t="shared" si="49"/>
        <v>175.62491456953646</v>
      </c>
      <c r="S166" s="8">
        <f t="shared" si="49"/>
        <v>162.11714057799256</v>
      </c>
      <c r="T166" s="8">
        <f t="shared" si="49"/>
        <v>159.28315027789625</v>
      </c>
      <c r="U166" s="8">
        <f t="shared" si="49"/>
        <v>94.829461529353438</v>
      </c>
      <c r="V166" s="8">
        <f t="shared" si="49"/>
        <v>165.02760913939062</v>
      </c>
      <c r="W166" s="8">
        <f t="shared" si="49"/>
        <v>67.995037111681697</v>
      </c>
      <c r="X166" s="8">
        <f t="shared" si="49"/>
        <v>78.89932759306781</v>
      </c>
      <c r="Y166" s="8">
        <f t="shared" si="49"/>
        <v>76.027337211559626</v>
      </c>
      <c r="Z166" s="8">
        <f t="shared" si="49"/>
        <v>91.16267490326328</v>
      </c>
      <c r="AA166" s="8">
        <f t="shared" si="49"/>
        <v>89.361033443375902</v>
      </c>
      <c r="AB166" s="8">
        <f t="shared" si="49"/>
        <v>70.255801674081937</v>
      </c>
      <c r="AC166" s="8">
        <f t="shared" si="49"/>
        <v>81.865353446928921</v>
      </c>
      <c r="AD166" s="8">
        <f t="shared" si="49"/>
        <v>108.92602691489424</v>
      </c>
      <c r="AE166" s="8">
        <f t="shared" si="49"/>
        <v>87.486863195261336</v>
      </c>
      <c r="AF166" s="8">
        <f t="shared" si="49"/>
        <v>170.31234429416321</v>
      </c>
      <c r="AG166" s="8">
        <f t="shared" si="49"/>
        <v>134.23991116940735</v>
      </c>
      <c r="AH166" s="8">
        <f t="shared" si="49"/>
        <v>126.55339753300669</v>
      </c>
      <c r="AI166" s="8">
        <f t="shared" si="49"/>
        <v>129.73126880664276</v>
      </c>
      <c r="AJ166" s="8">
        <f t="shared" si="49"/>
        <v>137.88806128963842</v>
      </c>
      <c r="AK166" s="8">
        <f t="shared" si="49"/>
        <v>173.77000596991175</v>
      </c>
      <c r="AL166" s="8">
        <f t="shared" si="49"/>
        <v>179.41212912938121</v>
      </c>
      <c r="AM166" s="8">
        <f t="shared" si="49"/>
        <v>160.09926761752618</v>
      </c>
      <c r="AN166" s="8">
        <f t="shared" si="49"/>
        <v>73.354059238225858</v>
      </c>
      <c r="AO166" s="8">
        <f t="shared" si="49"/>
        <v>143.58626034499412</v>
      </c>
      <c r="AP166" s="8">
        <f t="shared" si="49"/>
        <v>142.49084284079242</v>
      </c>
      <c r="AQ166" s="8">
        <f t="shared" si="49"/>
        <v>122.89041488153018</v>
      </c>
      <c r="AR166" s="8">
        <f t="shared" si="49"/>
        <v>66.54408891626241</v>
      </c>
      <c r="AS166" s="8">
        <f t="shared" si="49"/>
        <v>195.80773825367939</v>
      </c>
    </row>
    <row r="167" spans="1:45" x14ac:dyDescent="0.25">
      <c r="A167" t="s">
        <v>310</v>
      </c>
      <c r="B167" t="s">
        <v>311</v>
      </c>
      <c r="C167" s="8">
        <v>127.76400000000001</v>
      </c>
      <c r="D167" s="8">
        <f t="shared" si="36"/>
        <v>89.889605171846327</v>
      </c>
      <c r="E167" s="8">
        <f t="shared" si="37"/>
        <v>97.713234729426162</v>
      </c>
      <c r="F167" s="8">
        <f t="shared" si="38"/>
        <v>47.101168519975232</v>
      </c>
      <c r="G167" s="8">
        <f t="shared" si="39"/>
        <v>100.50854926123249</v>
      </c>
      <c r="H167" s="8">
        <f t="shared" si="40"/>
        <v>92.905264378238684</v>
      </c>
      <c r="I167" s="8">
        <f t="shared" si="41"/>
        <v>98.734740756003404</v>
      </c>
      <c r="J167" s="8">
        <f t="shared" si="42"/>
        <v>33.42748741878323</v>
      </c>
      <c r="K167" s="8">
        <f t="shared" si="43"/>
        <v>72.034593581314581</v>
      </c>
      <c r="L167" s="8">
        <f t="shared" si="44"/>
        <v>88.823940727119989</v>
      </c>
      <c r="M167" s="8">
        <f t="shared" si="45"/>
        <v>98.173332553094014</v>
      </c>
      <c r="N167" s="8">
        <f t="shared" si="45"/>
        <v>103.292774598403</v>
      </c>
      <c r="O167" s="8">
        <f t="shared" si="49"/>
        <v>62.601684052500552</v>
      </c>
      <c r="P167" s="8">
        <f t="shared" si="49"/>
        <v>72.043953062113886</v>
      </c>
      <c r="Q167" s="8">
        <f t="shared" si="49"/>
        <v>59.56543618159224</v>
      </c>
      <c r="R167" s="8">
        <f t="shared" si="49"/>
        <v>98.316339735099348</v>
      </c>
      <c r="S167" s="8">
        <f t="shared" si="49"/>
        <v>90.754571519737453</v>
      </c>
      <c r="T167" s="8">
        <f t="shared" si="49"/>
        <v>89.16807934217158</v>
      </c>
      <c r="U167" s="8">
        <f t="shared" si="49"/>
        <v>53.086349277197854</v>
      </c>
      <c r="V167" s="8">
        <f t="shared" si="49"/>
        <v>92.383876886644501</v>
      </c>
      <c r="W167" s="8">
        <f t="shared" si="49"/>
        <v>38.064207378309845</v>
      </c>
      <c r="X167" s="8">
        <f t="shared" si="49"/>
        <v>44.168523102339392</v>
      </c>
      <c r="Y167" s="8">
        <f t="shared" si="49"/>
        <v>42.560758151925718</v>
      </c>
      <c r="Z167" s="8">
        <f t="shared" si="49"/>
        <v>51.033650543932069</v>
      </c>
      <c r="AA167" s="8">
        <f t="shared" si="49"/>
        <v>50.0250761381578</v>
      </c>
      <c r="AB167" s="8">
        <f t="shared" si="49"/>
        <v>39.32980285104108</v>
      </c>
      <c r="AC167" s="8">
        <f t="shared" si="49"/>
        <v>45.828929920051117</v>
      </c>
      <c r="AD167" s="8">
        <f t="shared" si="49"/>
        <v>60.977727985849882</v>
      </c>
      <c r="AE167" s="8">
        <f t="shared" si="49"/>
        <v>48.975899492084096</v>
      </c>
      <c r="AF167" s="8">
        <f t="shared" si="49"/>
        <v>95.342317140751646</v>
      </c>
      <c r="AG167" s="8">
        <f t="shared" si="49"/>
        <v>75.148658405840479</v>
      </c>
      <c r="AH167" s="8">
        <f t="shared" si="49"/>
        <v>70.845681872544404</v>
      </c>
      <c r="AI167" s="8">
        <f t="shared" si="49"/>
        <v>72.624681580752167</v>
      </c>
      <c r="AJ167" s="8">
        <f t="shared" si="49"/>
        <v>77.190924262620541</v>
      </c>
      <c r="AK167" s="8">
        <f t="shared" si="49"/>
        <v>97.277945925740056</v>
      </c>
      <c r="AL167" s="8">
        <f t="shared" si="49"/>
        <v>100.43645506285932</v>
      </c>
      <c r="AM167" s="8">
        <f t="shared" si="49"/>
        <v>89.624948857658183</v>
      </c>
      <c r="AN167" s="8">
        <f t="shared" si="49"/>
        <v>41.064234119006819</v>
      </c>
      <c r="AO167" s="8">
        <f t="shared" si="49"/>
        <v>80.380825169207228</v>
      </c>
      <c r="AP167" s="8">
        <f t="shared" si="49"/>
        <v>79.767601016137377</v>
      </c>
      <c r="AQ167" s="8">
        <f t="shared" si="49"/>
        <v>68.795112637028851</v>
      </c>
      <c r="AR167" s="8">
        <f t="shared" si="49"/>
        <v>37.251954082309574</v>
      </c>
      <c r="AS167" s="8">
        <f t="shared" si="49"/>
        <v>109.61485825684444</v>
      </c>
    </row>
    <row r="168" spans="1:45" x14ac:dyDescent="0.25">
      <c r="A168" t="s">
        <v>424</v>
      </c>
      <c r="B168" t="s">
        <v>425</v>
      </c>
      <c r="C168" s="8">
        <v>55.692</v>
      </c>
      <c r="D168" s="8">
        <f t="shared" si="36"/>
        <v>39.182648408240702</v>
      </c>
      <c r="E168" s="8">
        <f t="shared" si="37"/>
        <v>42.592948471801144</v>
      </c>
      <c r="F168" s="8">
        <f t="shared" si="38"/>
        <v>20.531278585630226</v>
      </c>
      <c r="G168" s="8">
        <f t="shared" si="39"/>
        <v>43.811418908742361</v>
      </c>
      <c r="H168" s="8">
        <f t="shared" si="40"/>
        <v>40.497166523847632</v>
      </c>
      <c r="I168" s="8">
        <f t="shared" si="41"/>
        <v>43.038220329539946</v>
      </c>
      <c r="J168" s="8">
        <f t="shared" si="42"/>
        <v>14.570956054341405</v>
      </c>
      <c r="K168" s="8">
        <f t="shared" si="43"/>
        <v>31.399694638008917</v>
      </c>
      <c r="L168" s="8">
        <f t="shared" si="44"/>
        <v>38.718128009257427</v>
      </c>
      <c r="M168" s="8">
        <f t="shared" si="45"/>
        <v>42.793503933399947</v>
      </c>
      <c r="N168" s="8">
        <f t="shared" si="45"/>
        <v>45.025055594175669</v>
      </c>
      <c r="O168" s="8">
        <f t="shared" si="49"/>
        <v>27.287913561346393</v>
      </c>
      <c r="P168" s="8">
        <f t="shared" si="49"/>
        <v>31.403774411690666</v>
      </c>
      <c r="Q168" s="8">
        <f t="shared" si="49"/>
        <v>25.964420899668411</v>
      </c>
      <c r="R168" s="8">
        <f t="shared" si="49"/>
        <v>42.855840397350995</v>
      </c>
      <c r="S168" s="8">
        <f t="shared" si="49"/>
        <v>39.559685021424016</v>
      </c>
      <c r="T168" s="8">
        <f t="shared" si="49"/>
        <v>38.868137149151714</v>
      </c>
      <c r="U168" s="8">
        <f t="shared" si="49"/>
        <v>23.140203531086243</v>
      </c>
      <c r="V168" s="8">
        <f t="shared" si="49"/>
        <v>40.26989505315273</v>
      </c>
      <c r="W168" s="8">
        <f t="shared" si="49"/>
        <v>16.592090395673523</v>
      </c>
      <c r="X168" s="8">
        <f t="shared" si="49"/>
        <v>19.252945967686401</v>
      </c>
      <c r="Y168" s="8">
        <f t="shared" si="49"/>
        <v>18.552125348275311</v>
      </c>
      <c r="Z168" s="8">
        <f t="shared" si="49"/>
        <v>22.245437416585773</v>
      </c>
      <c r="AA168" s="8">
        <f t="shared" si="49"/>
        <v>21.80580241919699</v>
      </c>
      <c r="AB168" s="8">
        <f t="shared" si="49"/>
        <v>17.143760217120469</v>
      </c>
      <c r="AC168" s="8">
        <f t="shared" si="49"/>
        <v>19.976713042073563</v>
      </c>
      <c r="AD168" s="8">
        <f t="shared" si="49"/>
        <v>26.580035275883279</v>
      </c>
      <c r="AE168" s="8">
        <f t="shared" si="49"/>
        <v>21.348469009369989</v>
      </c>
      <c r="AF168" s="8">
        <f t="shared" si="49"/>
        <v>41.559471574173791</v>
      </c>
      <c r="AG168" s="8">
        <f t="shared" si="49"/>
        <v>32.757107510238157</v>
      </c>
      <c r="AH168" s="8">
        <f t="shared" si="49"/>
        <v>30.881451072647561</v>
      </c>
      <c r="AI168" s="8">
        <f t="shared" si="49"/>
        <v>31.656912483917605</v>
      </c>
      <c r="AJ168" s="8">
        <f t="shared" si="49"/>
        <v>33.647325960629466</v>
      </c>
      <c r="AK168" s="8">
        <f t="shared" si="49"/>
        <v>42.403207198399514</v>
      </c>
      <c r="AL168" s="8">
        <f t="shared" si="49"/>
        <v>43.779993232528419</v>
      </c>
      <c r="AM168" s="8">
        <f t="shared" si="49"/>
        <v>39.067285399492022</v>
      </c>
      <c r="AN168" s="8">
        <f t="shared" si="49"/>
        <v>17.899794359567071</v>
      </c>
      <c r="AO168" s="8">
        <f t="shared" si="49"/>
        <v>35.037795586577502</v>
      </c>
      <c r="AP168" s="8">
        <f t="shared" si="49"/>
        <v>34.77049275062398</v>
      </c>
      <c r="AQ168" s="8">
        <f t="shared" si="49"/>
        <v>29.987613200756162</v>
      </c>
      <c r="AR168" s="8">
        <f t="shared" si="49"/>
        <v>16.238031266647763</v>
      </c>
      <c r="AS168" s="8">
        <f t="shared" si="49"/>
        <v>47.780835650419363</v>
      </c>
    </row>
    <row r="169" spans="1:45" x14ac:dyDescent="0.25">
      <c r="A169" t="s">
        <v>163</v>
      </c>
      <c r="B169" t="s">
        <v>164</v>
      </c>
      <c r="C169" s="8">
        <v>4765.4880000000003</v>
      </c>
      <c r="D169" s="8">
        <f t="shared" si="36"/>
        <v>3352.8054441874988</v>
      </c>
      <c r="E169" s="8">
        <f t="shared" si="37"/>
        <v>3644.620139822357</v>
      </c>
      <c r="F169" s="8">
        <f t="shared" si="38"/>
        <v>1756.8333283860845</v>
      </c>
      <c r="G169" s="8">
        <f t="shared" si="39"/>
        <v>3748.8829827010136</v>
      </c>
      <c r="H169" s="8">
        <f t="shared" si="40"/>
        <v>3465.2869550994328</v>
      </c>
      <c r="I169" s="8">
        <f t="shared" si="41"/>
        <v>3682.7214415316143</v>
      </c>
      <c r="J169" s="8">
        <f t="shared" si="42"/>
        <v>1246.8167102185471</v>
      </c>
      <c r="K169" s="8">
        <f t="shared" si="43"/>
        <v>2686.8287725543319</v>
      </c>
      <c r="L169" s="8">
        <f t="shared" si="44"/>
        <v>3313.0570712235185</v>
      </c>
      <c r="M169" s="8">
        <f t="shared" si="45"/>
        <v>3661.7813953991645</v>
      </c>
      <c r="N169" s="8">
        <f t="shared" si="45"/>
        <v>3852.7322080976983</v>
      </c>
      <c r="O169" s="8">
        <f t="shared" si="49"/>
        <v>2334.9893094454051</v>
      </c>
      <c r="P169" s="8">
        <f t="shared" si="49"/>
        <v>2687.1778731885897</v>
      </c>
      <c r="Q169" s="8">
        <f t="shared" si="49"/>
        <v>2221.7398589441755</v>
      </c>
      <c r="R169" s="8">
        <f t="shared" si="49"/>
        <v>3667.1154410596032</v>
      </c>
      <c r="S169" s="8">
        <f t="shared" si="49"/>
        <v>3385.067949676361</v>
      </c>
      <c r="T169" s="8">
        <f t="shared" si="49"/>
        <v>3325.893147429374</v>
      </c>
      <c r="U169" s="8">
        <f t="shared" si="49"/>
        <v>1980.0754550913798</v>
      </c>
      <c r="V169" s="8">
        <f t="shared" si="49"/>
        <v>3445.8396472933046</v>
      </c>
      <c r="W169" s="8">
        <f t="shared" si="49"/>
        <v>1419.7624017003775</v>
      </c>
      <c r="X169" s="8">
        <f t="shared" si="49"/>
        <v>1647.448160842813</v>
      </c>
      <c r="Y169" s="8">
        <f t="shared" si="49"/>
        <v>1587.4799023504602</v>
      </c>
      <c r="Z169" s="8">
        <f t="shared" si="49"/>
        <v>1903.5115467839278</v>
      </c>
      <c r="AA169" s="8">
        <f t="shared" si="49"/>
        <v>1865.8925834779541</v>
      </c>
      <c r="AB169" s="8">
        <f t="shared" si="49"/>
        <v>1466.9680311277202</v>
      </c>
      <c r="AC169" s="8">
        <f t="shared" si="49"/>
        <v>1709.379915992334</v>
      </c>
      <c r="AD169" s="8">
        <f t="shared" si="49"/>
        <v>2274.4171361559734</v>
      </c>
      <c r="AE169" s="8">
        <f t="shared" si="49"/>
        <v>1826.7591913115812</v>
      </c>
      <c r="AF169" s="8">
        <f t="shared" si="49"/>
        <v>3556.1869401900867</v>
      </c>
      <c r="AG169" s="8">
        <f t="shared" si="49"/>
        <v>2802.9807289152809</v>
      </c>
      <c r="AH169" s="8">
        <f t="shared" si="49"/>
        <v>2642.4833819810583</v>
      </c>
      <c r="AI169" s="8">
        <f t="shared" si="49"/>
        <v>2708.8385505846363</v>
      </c>
      <c r="AJ169" s="8">
        <f t="shared" si="49"/>
        <v>2879.1554998468037</v>
      </c>
      <c r="AK169" s="8">
        <f t="shared" ref="O169:AS177" si="50">+$C169*AK$5</f>
        <v>3628.3842394865778</v>
      </c>
      <c r="AL169" s="8">
        <f t="shared" si="50"/>
        <v>3746.1939307206676</v>
      </c>
      <c r="AM169" s="8">
        <f t="shared" si="50"/>
        <v>3342.9339898702588</v>
      </c>
      <c r="AN169" s="8">
        <f t="shared" si="50"/>
        <v>1531.6608350029551</v>
      </c>
      <c r="AO169" s="8">
        <f t="shared" si="50"/>
        <v>2998.1360772514558</v>
      </c>
      <c r="AP169" s="8">
        <f t="shared" si="50"/>
        <v>2975.2633404651583</v>
      </c>
      <c r="AQ169" s="8">
        <f t="shared" si="50"/>
        <v>2565.9989021196061</v>
      </c>
      <c r="AR169" s="8">
        <f t="shared" si="50"/>
        <v>1389.4660479931536</v>
      </c>
      <c r="AS169" s="8">
        <f t="shared" si="50"/>
        <v>4088.5405250672575</v>
      </c>
    </row>
    <row r="170" spans="1:45" x14ac:dyDescent="0.25">
      <c r="A170" t="s">
        <v>226</v>
      </c>
      <c r="B170" t="s">
        <v>227</v>
      </c>
      <c r="C170" s="8">
        <v>1815.9960000000001</v>
      </c>
      <c r="D170" s="8">
        <f t="shared" si="36"/>
        <v>1277.6616529981234</v>
      </c>
      <c r="E170" s="8">
        <f t="shared" si="37"/>
        <v>1388.8641825216728</v>
      </c>
      <c r="F170" s="8">
        <f t="shared" si="38"/>
        <v>669.48071152751118</v>
      </c>
      <c r="G170" s="8">
        <f t="shared" si="39"/>
        <v>1428.5958753968343</v>
      </c>
      <c r="H170" s="8">
        <f t="shared" si="40"/>
        <v>1320.5252535129139</v>
      </c>
      <c r="I170" s="8">
        <f t="shared" si="41"/>
        <v>1403.3835374122534</v>
      </c>
      <c r="J170" s="8">
        <f t="shared" si="42"/>
        <v>475.1274493797992</v>
      </c>
      <c r="K170" s="8">
        <f t="shared" si="43"/>
        <v>1023.8763173138987</v>
      </c>
      <c r="L170" s="8">
        <f t="shared" si="44"/>
        <v>1262.5146446940219</v>
      </c>
      <c r="M170" s="8">
        <f t="shared" si="45"/>
        <v>1395.4038635538063</v>
      </c>
      <c r="N170" s="8">
        <f t="shared" si="45"/>
        <v>1468.1699500610614</v>
      </c>
      <c r="O170" s="8">
        <f t="shared" si="50"/>
        <v>889.80000495135391</v>
      </c>
      <c r="P170" s="8">
        <f t="shared" si="50"/>
        <v>1024.0093499341485</v>
      </c>
      <c r="Q170" s="8">
        <f t="shared" si="50"/>
        <v>846.64376384605043</v>
      </c>
      <c r="R170" s="8">
        <f t="shared" si="50"/>
        <v>1397.4365211920531</v>
      </c>
      <c r="S170" s="8">
        <f t="shared" si="50"/>
        <v>1289.9560037378067</v>
      </c>
      <c r="T170" s="8">
        <f t="shared" si="50"/>
        <v>1267.406119196849</v>
      </c>
      <c r="U170" s="8">
        <f t="shared" si="50"/>
        <v>754.5521269058122</v>
      </c>
      <c r="V170" s="8">
        <f t="shared" si="50"/>
        <v>1313.1144210469215</v>
      </c>
      <c r="W170" s="8">
        <f t="shared" si="50"/>
        <v>541.03228094127587</v>
      </c>
      <c r="X170" s="8">
        <f t="shared" si="50"/>
        <v>627.79704204436246</v>
      </c>
      <c r="Y170" s="8">
        <f t="shared" si="50"/>
        <v>604.94479321925189</v>
      </c>
      <c r="Z170" s="8">
        <f t="shared" si="50"/>
        <v>725.37573379964988</v>
      </c>
      <c r="AA170" s="8">
        <f t="shared" si="50"/>
        <v>711.04018476714884</v>
      </c>
      <c r="AB170" s="8">
        <f t="shared" si="50"/>
        <v>559.02104394257526</v>
      </c>
      <c r="AC170" s="8">
        <f t="shared" si="50"/>
        <v>651.39752527388896</v>
      </c>
      <c r="AD170" s="8">
        <f t="shared" si="50"/>
        <v>866.71762085870375</v>
      </c>
      <c r="AE170" s="8">
        <f t="shared" si="50"/>
        <v>696.12752867808422</v>
      </c>
      <c r="AF170" s="8">
        <f t="shared" si="50"/>
        <v>1355.1647299578631</v>
      </c>
      <c r="AG170" s="8">
        <f t="shared" si="50"/>
        <v>1068.1386233240403</v>
      </c>
      <c r="AH170" s="8">
        <f t="shared" si="50"/>
        <v>1006.9775124277039</v>
      </c>
      <c r="AI170" s="8">
        <f t="shared" si="50"/>
        <v>1032.2636364853918</v>
      </c>
      <c r="AJ170" s="8">
        <f t="shared" si="50"/>
        <v>1097.1667269122902</v>
      </c>
      <c r="AK170" s="8">
        <f t="shared" si="50"/>
        <v>1382.6771288419293</v>
      </c>
      <c r="AL170" s="8">
        <f t="shared" si="50"/>
        <v>1427.571151876368</v>
      </c>
      <c r="AM170" s="8">
        <f t="shared" si="50"/>
        <v>1273.8999141050047</v>
      </c>
      <c r="AN170" s="8">
        <f t="shared" si="50"/>
        <v>583.67368666588322</v>
      </c>
      <c r="AO170" s="8">
        <f t="shared" si="50"/>
        <v>1142.5069423623215</v>
      </c>
      <c r="AP170" s="8">
        <f t="shared" si="50"/>
        <v>1133.7907734174055</v>
      </c>
      <c r="AQ170" s="8">
        <f t="shared" si="50"/>
        <v>977.8313873109314</v>
      </c>
      <c r="AR170" s="8">
        <f t="shared" si="50"/>
        <v>529.48717640069071</v>
      </c>
      <c r="AS170" s="8">
        <f t="shared" si="50"/>
        <v>1558.0299938558317</v>
      </c>
    </row>
    <row r="171" spans="1:45" x14ac:dyDescent="0.25">
      <c r="A171" t="s">
        <v>189</v>
      </c>
      <c r="B171" t="s">
        <v>190</v>
      </c>
      <c r="C171" s="8">
        <v>210.756</v>
      </c>
      <c r="D171" s="8">
        <f t="shared" si="36"/>
        <v>148.27943417236187</v>
      </c>
      <c r="E171" s="8">
        <f t="shared" si="37"/>
        <v>161.18507951093375</v>
      </c>
      <c r="F171" s="8">
        <f t="shared" si="38"/>
        <v>77.696799353463405</v>
      </c>
      <c r="G171" s="8">
        <f t="shared" si="39"/>
        <v>165.79615390955445</v>
      </c>
      <c r="H171" s="8">
        <f t="shared" si="40"/>
        <v>153.25398311965867</v>
      </c>
      <c r="I171" s="8">
        <f t="shared" si="41"/>
        <v>162.8701279137492</v>
      </c>
      <c r="J171" s="8">
        <f t="shared" si="42"/>
        <v>55.141068989958654</v>
      </c>
      <c r="K171" s="8">
        <f t="shared" si="43"/>
        <v>118.82629539481806</v>
      </c>
      <c r="L171" s="8">
        <f t="shared" si="44"/>
        <v>146.5215432507193</v>
      </c>
      <c r="M171" s="8">
        <f t="shared" si="45"/>
        <v>161.94404429698412</v>
      </c>
      <c r="N171" s="8">
        <f t="shared" si="45"/>
        <v>170.3889358759981</v>
      </c>
      <c r="O171" s="8">
        <f t="shared" si="50"/>
        <v>103.26602583019321</v>
      </c>
      <c r="P171" s="8">
        <f t="shared" si="50"/>
        <v>118.84173453835879</v>
      </c>
      <c r="Q171" s="8">
        <f t="shared" si="50"/>
        <v>98.257514385019675</v>
      </c>
      <c r="R171" s="8">
        <f t="shared" si="50"/>
        <v>162.1799450331126</v>
      </c>
      <c r="S171" s="8">
        <f t="shared" si="50"/>
        <v>149.7062590026438</v>
      </c>
      <c r="T171" s="8">
        <f t="shared" si="50"/>
        <v>147.08922489777021</v>
      </c>
      <c r="U171" s="8">
        <f t="shared" si="50"/>
        <v>87.569789833326368</v>
      </c>
      <c r="V171" s="8">
        <f t="shared" si="50"/>
        <v>152.39391657369563</v>
      </c>
      <c r="W171" s="8">
        <f t="shared" si="50"/>
        <v>62.789675418921369</v>
      </c>
      <c r="X171" s="8">
        <f t="shared" si="50"/>
        <v>72.859187681636769</v>
      </c>
      <c r="Y171" s="8">
        <f t="shared" si="50"/>
        <v>70.207062592492846</v>
      </c>
      <c r="Z171" s="8">
        <f t="shared" si="50"/>
        <v>84.183714145118714</v>
      </c>
      <c r="AA171" s="8">
        <f t="shared" si="50"/>
        <v>82.519997390294492</v>
      </c>
      <c r="AB171" s="8">
        <f t="shared" si="50"/>
        <v>64.877367096161777</v>
      </c>
      <c r="AC171" s="8">
        <f t="shared" si="50"/>
        <v>75.598149355297991</v>
      </c>
      <c r="AD171" s="8">
        <f t="shared" si="50"/>
        <v>100.58719231853868</v>
      </c>
      <c r="AE171" s="8">
        <f t="shared" si="50"/>
        <v>80.789304290360931</v>
      </c>
      <c r="AF171" s="8">
        <f t="shared" si="50"/>
        <v>157.27407870226551</v>
      </c>
      <c r="AG171" s="8">
        <f t="shared" si="50"/>
        <v>123.96317155835223</v>
      </c>
      <c r="AH171" s="8">
        <f t="shared" si="50"/>
        <v>116.8650991572741</v>
      </c>
      <c r="AI171" s="8">
        <f t="shared" si="50"/>
        <v>119.79968841953134</v>
      </c>
      <c r="AJ171" s="8">
        <f t="shared" si="50"/>
        <v>127.33203745885268</v>
      </c>
      <c r="AK171" s="8">
        <f t="shared" si="50"/>
        <v>160.46703900570796</v>
      </c>
      <c r="AL171" s="8">
        <f t="shared" si="50"/>
        <v>165.67722929172521</v>
      </c>
      <c r="AM171" s="8">
        <f t="shared" si="50"/>
        <v>147.84286435494042</v>
      </c>
      <c r="AN171" s="8">
        <f t="shared" si="50"/>
        <v>67.738437478361661</v>
      </c>
      <c r="AO171" s="8">
        <f t="shared" si="50"/>
        <v>132.59401074920507</v>
      </c>
      <c r="AP171" s="8">
        <f t="shared" si="50"/>
        <v>131.58245295824369</v>
      </c>
      <c r="AQ171" s="8">
        <f t="shared" si="50"/>
        <v>113.48253623031253</v>
      </c>
      <c r="AR171" s="8">
        <f t="shared" si="50"/>
        <v>61.449804597314078</v>
      </c>
      <c r="AS171" s="8">
        <f t="shared" si="50"/>
        <v>180.81767216727329</v>
      </c>
    </row>
    <row r="172" spans="1:45" x14ac:dyDescent="0.25">
      <c r="A172" t="s">
        <v>147</v>
      </c>
      <c r="B172" t="s">
        <v>148</v>
      </c>
      <c r="C172" s="8">
        <v>861.58800000000008</v>
      </c>
      <c r="D172" s="8">
        <f t="shared" si="36"/>
        <v>606.17861949219446</v>
      </c>
      <c r="E172" s="8">
        <f t="shared" si="37"/>
        <v>658.93796753433537</v>
      </c>
      <c r="F172" s="8">
        <f t="shared" si="38"/>
        <v>317.63095694239706</v>
      </c>
      <c r="G172" s="8">
        <f t="shared" si="39"/>
        <v>677.7884219411319</v>
      </c>
      <c r="H172" s="8">
        <f t="shared" si="40"/>
        <v>626.51498798658395</v>
      </c>
      <c r="I172" s="8">
        <f t="shared" si="41"/>
        <v>665.82658509817679</v>
      </c>
      <c r="J172" s="8">
        <f t="shared" si="42"/>
        <v>225.42126131128177</v>
      </c>
      <c r="K172" s="8">
        <f t="shared" si="43"/>
        <v>485.77174645860856</v>
      </c>
      <c r="L172" s="8">
        <f t="shared" si="44"/>
        <v>598.99221567262975</v>
      </c>
      <c r="M172" s="8">
        <f t="shared" si="45"/>
        <v>662.04067849906983</v>
      </c>
      <c r="N172" s="8">
        <f t="shared" si="45"/>
        <v>696.56409536871774</v>
      </c>
      <c r="O172" s="8">
        <f t="shared" si="50"/>
        <v>422.16007450788834</v>
      </c>
      <c r="P172" s="8">
        <f t="shared" si="50"/>
        <v>485.83486295733212</v>
      </c>
      <c r="Q172" s="8">
        <f t="shared" si="50"/>
        <v>401.68486450663488</v>
      </c>
      <c r="R172" s="8">
        <f t="shared" si="50"/>
        <v>663.00506026490075</v>
      </c>
      <c r="S172" s="8">
        <f t="shared" si="50"/>
        <v>612.01159768438333</v>
      </c>
      <c r="T172" s="8">
        <f t="shared" si="50"/>
        <v>601.31294530746482</v>
      </c>
      <c r="U172" s="8">
        <f t="shared" si="50"/>
        <v>357.99256051033427</v>
      </c>
      <c r="V172" s="8">
        <f t="shared" si="50"/>
        <v>622.99896464583344</v>
      </c>
      <c r="W172" s="8">
        <f t="shared" si="50"/>
        <v>256.68939847424332</v>
      </c>
      <c r="X172" s="8">
        <f t="shared" si="50"/>
        <v>297.85439938244258</v>
      </c>
      <c r="Y172" s="8">
        <f t="shared" si="50"/>
        <v>287.01229215272986</v>
      </c>
      <c r="Z172" s="8">
        <f t="shared" si="50"/>
        <v>344.15000238600345</v>
      </c>
      <c r="AA172" s="8">
        <f t="shared" si="50"/>
        <v>337.34859036757695</v>
      </c>
      <c r="AB172" s="8">
        <f t="shared" si="50"/>
        <v>265.22405512368726</v>
      </c>
      <c r="AC172" s="8">
        <f t="shared" si="50"/>
        <v>309.05150176854983</v>
      </c>
      <c r="AD172" s="8">
        <f t="shared" si="50"/>
        <v>411.2087810327825</v>
      </c>
      <c r="AE172" s="8">
        <f t="shared" si="50"/>
        <v>330.27337349790042</v>
      </c>
      <c r="AF172" s="8">
        <f t="shared" si="50"/>
        <v>642.9494720004534</v>
      </c>
      <c r="AG172" s="8">
        <f t="shared" si="50"/>
        <v>506.77172207015502</v>
      </c>
      <c r="AH172" s="8">
        <f t="shared" si="50"/>
        <v>477.75421365331232</v>
      </c>
      <c r="AI172" s="8">
        <f t="shared" si="50"/>
        <v>489.75105783943127</v>
      </c>
      <c r="AJ172" s="8">
        <f t="shared" si="50"/>
        <v>520.54392515562063</v>
      </c>
      <c r="AK172" s="8">
        <f t="shared" si="50"/>
        <v>656.00255842229842</v>
      </c>
      <c r="AL172" s="8">
        <f t="shared" si="50"/>
        <v>677.30224824441029</v>
      </c>
      <c r="AM172" s="8">
        <f t="shared" si="50"/>
        <v>604.393885886259</v>
      </c>
      <c r="AN172" s="8">
        <f t="shared" si="50"/>
        <v>276.92034803330239</v>
      </c>
      <c r="AO172" s="8">
        <f t="shared" si="50"/>
        <v>542.05530819234616</v>
      </c>
      <c r="AP172" s="8">
        <f t="shared" si="50"/>
        <v>537.91997608318286</v>
      </c>
      <c r="AQ172" s="8">
        <f t="shared" si="50"/>
        <v>463.9260159881689</v>
      </c>
      <c r="AR172" s="8">
        <f t="shared" si="50"/>
        <v>251.21189547813893</v>
      </c>
      <c r="AS172" s="8">
        <f t="shared" si="50"/>
        <v>739.19763388589968</v>
      </c>
    </row>
    <row r="173" spans="1:45" x14ac:dyDescent="0.25">
      <c r="A173" t="s">
        <v>232</v>
      </c>
      <c r="B173" t="s">
        <v>233</v>
      </c>
      <c r="C173" s="8">
        <v>328.69200000000001</v>
      </c>
      <c r="D173" s="8">
        <f t="shared" si="36"/>
        <v>231.25445433098926</v>
      </c>
      <c r="E173" s="8">
        <f t="shared" si="37"/>
        <v>251.38191156886558</v>
      </c>
      <c r="F173" s="8">
        <f t="shared" si="38"/>
        <v>121.17480106420977</v>
      </c>
      <c r="G173" s="8">
        <f t="shared" si="39"/>
        <v>258.5732763045383</v>
      </c>
      <c r="H173" s="8">
        <f t="shared" si="40"/>
        <v>239.0126886995713</v>
      </c>
      <c r="I173" s="8">
        <f t="shared" si="41"/>
        <v>254.00988861159848</v>
      </c>
      <c r="J173" s="8">
        <f t="shared" si="42"/>
        <v>85.997211222681628</v>
      </c>
      <c r="K173" s="8">
        <f t="shared" si="43"/>
        <v>185.31976639295459</v>
      </c>
      <c r="L173" s="8">
        <f t="shared" si="44"/>
        <v>228.51287315267621</v>
      </c>
      <c r="M173" s="8">
        <f t="shared" si="45"/>
        <v>252.56558203830167</v>
      </c>
      <c r="N173" s="8">
        <f t="shared" si="45"/>
        <v>265.73611242837012</v>
      </c>
      <c r="O173" s="8">
        <f t="shared" si="50"/>
        <v>161.05219572480911</v>
      </c>
      <c r="P173" s="8">
        <f t="shared" si="50"/>
        <v>185.34384505723315</v>
      </c>
      <c r="Q173" s="8">
        <f t="shared" si="50"/>
        <v>153.24099393725865</v>
      </c>
      <c r="R173" s="8">
        <f t="shared" si="50"/>
        <v>252.93348940397354</v>
      </c>
      <c r="S173" s="8">
        <f t="shared" si="50"/>
        <v>233.47970963624761</v>
      </c>
      <c r="T173" s="8">
        <f t="shared" si="50"/>
        <v>229.3982212136209</v>
      </c>
      <c r="U173" s="8">
        <f t="shared" si="50"/>
        <v>136.57257378150899</v>
      </c>
      <c r="V173" s="8">
        <f t="shared" si="50"/>
        <v>237.67134139213672</v>
      </c>
      <c r="W173" s="8">
        <f t="shared" si="50"/>
        <v>97.925866845053534</v>
      </c>
      <c r="X173" s="8">
        <f t="shared" si="50"/>
        <v>113.63013208379621</v>
      </c>
      <c r="Y173" s="8">
        <f t="shared" si="50"/>
        <v>109.49391627119351</v>
      </c>
      <c r="Z173" s="8">
        <f t="shared" si="50"/>
        <v>131.29169926259448</v>
      </c>
      <c r="AA173" s="8">
        <f t="shared" si="50"/>
        <v>128.696990748594</v>
      </c>
      <c r="AB173" s="8">
        <f t="shared" si="50"/>
        <v>101.18180049712277</v>
      </c>
      <c r="AC173" s="8">
        <f t="shared" si="50"/>
        <v>117.90177697380672</v>
      </c>
      <c r="AD173" s="8">
        <f t="shared" si="50"/>
        <v>156.87432584393858</v>
      </c>
      <c r="AE173" s="8">
        <f t="shared" si="50"/>
        <v>125.99782689843856</v>
      </c>
      <c r="AF173" s="8">
        <f t="shared" si="50"/>
        <v>245.28237144757472</v>
      </c>
      <c r="AG173" s="8">
        <f t="shared" si="50"/>
        <v>193.33116393297422</v>
      </c>
      <c r="AH173" s="8">
        <f t="shared" si="50"/>
        <v>182.26111319346893</v>
      </c>
      <c r="AI173" s="8">
        <f t="shared" si="50"/>
        <v>186.83785603253332</v>
      </c>
      <c r="AJ173" s="8">
        <f t="shared" si="50"/>
        <v>198.58519831665626</v>
      </c>
      <c r="AK173" s="8">
        <f t="shared" si="50"/>
        <v>250.26206601408339</v>
      </c>
      <c r="AL173" s="8">
        <f t="shared" si="50"/>
        <v>258.38780319590302</v>
      </c>
      <c r="AM173" s="8">
        <f t="shared" si="50"/>
        <v>230.57358637739412</v>
      </c>
      <c r="AN173" s="8">
        <f t="shared" si="50"/>
        <v>105.64388435744488</v>
      </c>
      <c r="AO173" s="8">
        <f t="shared" si="50"/>
        <v>206.79169552078096</v>
      </c>
      <c r="AP173" s="8">
        <f t="shared" si="50"/>
        <v>205.21408466544742</v>
      </c>
      <c r="AQ173" s="8">
        <f t="shared" si="50"/>
        <v>176.98571712603146</v>
      </c>
      <c r="AR173" s="8">
        <f t="shared" si="50"/>
        <v>95.836223750215225</v>
      </c>
      <c r="AS173" s="8">
        <f t="shared" si="50"/>
        <v>282.00061825051432</v>
      </c>
    </row>
    <row r="174" spans="1:45" x14ac:dyDescent="0.25">
      <c r="A174" t="s">
        <v>150</v>
      </c>
      <c r="B174" t="s">
        <v>151</v>
      </c>
      <c r="C174" s="8">
        <v>1716.6240000000003</v>
      </c>
      <c r="D174" s="8">
        <f t="shared" si="36"/>
        <v>1207.7475156422431</v>
      </c>
      <c r="E174" s="8">
        <f t="shared" si="37"/>
        <v>1312.8649999543413</v>
      </c>
      <c r="F174" s="8">
        <f t="shared" si="38"/>
        <v>632.84646934530826</v>
      </c>
      <c r="G174" s="8">
        <f t="shared" si="39"/>
        <v>1350.4225593047649</v>
      </c>
      <c r="H174" s="8">
        <f t="shared" si="40"/>
        <v>1248.2656034409506</v>
      </c>
      <c r="I174" s="8">
        <f t="shared" si="41"/>
        <v>1326.5898501575844</v>
      </c>
      <c r="J174" s="8">
        <f t="shared" si="42"/>
        <v>449.12829249852336</v>
      </c>
      <c r="K174" s="8">
        <f t="shared" si="43"/>
        <v>967.84941119509847</v>
      </c>
      <c r="L174" s="8">
        <f t="shared" si="44"/>
        <v>1193.4293574618175</v>
      </c>
      <c r="M174" s="8">
        <f t="shared" si="45"/>
        <v>1319.0468271236223</v>
      </c>
      <c r="N174" s="8">
        <f t="shared" si="45"/>
        <v>1387.8311253734148</v>
      </c>
      <c r="O174" s="8">
        <f t="shared" si="50"/>
        <v>841.10980624385365</v>
      </c>
      <c r="P174" s="8">
        <f t="shared" si="50"/>
        <v>967.97516421917123</v>
      </c>
      <c r="Q174" s="8">
        <f t="shared" si="50"/>
        <v>800.31509126036758</v>
      </c>
      <c r="R174" s="8">
        <f t="shared" si="50"/>
        <v>1320.9682569536426</v>
      </c>
      <c r="S174" s="8">
        <f t="shared" si="50"/>
        <v>1219.369114778011</v>
      </c>
      <c r="T174" s="8">
        <f t="shared" si="50"/>
        <v>1198.0531685973824</v>
      </c>
      <c r="U174" s="8">
        <f t="shared" si="50"/>
        <v>713.26274413465842</v>
      </c>
      <c r="V174" s="8">
        <f t="shared" si="50"/>
        <v>1241.2602945795313</v>
      </c>
      <c r="W174" s="8">
        <f t="shared" si="50"/>
        <v>511.4267863137016</v>
      </c>
      <c r="X174" s="8">
        <f t="shared" si="50"/>
        <v>593.44374629809852</v>
      </c>
      <c r="Y174" s="8">
        <f t="shared" si="50"/>
        <v>571.84198132330971</v>
      </c>
      <c r="Z174" s="8">
        <f t="shared" si="50"/>
        <v>685.6828944877027</v>
      </c>
      <c r="AA174" s="8">
        <f t="shared" si="50"/>
        <v>672.13179221524842</v>
      </c>
      <c r="AB174" s="8">
        <f t="shared" si="50"/>
        <v>528.43119728065449</v>
      </c>
      <c r="AC174" s="8">
        <f t="shared" si="50"/>
        <v>615.75280200273812</v>
      </c>
      <c r="AD174" s="8">
        <f t="shared" si="50"/>
        <v>819.29049909193179</v>
      </c>
      <c r="AE174" s="8">
        <f t="shared" si="50"/>
        <v>658.03516240646331</v>
      </c>
      <c r="AF174" s="8">
        <f t="shared" si="50"/>
        <v>1281.0095944039451</v>
      </c>
      <c r="AG174" s="8">
        <f t="shared" si="50"/>
        <v>1009.6896667861645</v>
      </c>
      <c r="AH174" s="8">
        <f t="shared" si="50"/>
        <v>951.87531541572491</v>
      </c>
      <c r="AI174" s="8">
        <f t="shared" si="50"/>
        <v>975.77777303369578</v>
      </c>
      <c r="AJ174" s="8">
        <f t="shared" si="50"/>
        <v>1037.1293413746967</v>
      </c>
      <c r="AK174" s="8">
        <f t="shared" si="50"/>
        <v>1307.0165042330204</v>
      </c>
      <c r="AL174" s="8">
        <f t="shared" si="50"/>
        <v>1349.4539090496999</v>
      </c>
      <c r="AM174" s="8">
        <f t="shared" si="50"/>
        <v>1204.1916205490484</v>
      </c>
      <c r="AN174" s="8">
        <f t="shared" si="50"/>
        <v>551.73483790665568</v>
      </c>
      <c r="AO174" s="8">
        <f t="shared" si="50"/>
        <v>1079.9885227862715</v>
      </c>
      <c r="AP174" s="8">
        <f t="shared" si="50"/>
        <v>1071.7493059604099</v>
      </c>
      <c r="AQ174" s="8">
        <f t="shared" si="50"/>
        <v>924.32407748213132</v>
      </c>
      <c r="AR174" s="8">
        <f t="shared" si="50"/>
        <v>500.51343433667222</v>
      </c>
      <c r="AS174" s="8">
        <f t="shared" si="50"/>
        <v>1472.7739929893971</v>
      </c>
    </row>
    <row r="175" spans="1:45" x14ac:dyDescent="0.25">
      <c r="A175" t="s">
        <v>222</v>
      </c>
      <c r="B175" t="s">
        <v>223</v>
      </c>
      <c r="C175" s="8">
        <v>654.10800000000006</v>
      </c>
      <c r="D175" s="8">
        <f t="shared" si="36"/>
        <v>460.20404699090557</v>
      </c>
      <c r="E175" s="8">
        <f t="shared" si="37"/>
        <v>500.25835558056644</v>
      </c>
      <c r="F175" s="8">
        <f t="shared" si="38"/>
        <v>241.14187985867662</v>
      </c>
      <c r="G175" s="8">
        <f t="shared" si="39"/>
        <v>514.56941032032705</v>
      </c>
      <c r="H175" s="8">
        <f t="shared" si="40"/>
        <v>475.64319113303395</v>
      </c>
      <c r="I175" s="8">
        <f t="shared" si="41"/>
        <v>505.48811720381235</v>
      </c>
      <c r="J175" s="8">
        <f t="shared" si="42"/>
        <v>171.1373073833432</v>
      </c>
      <c r="K175" s="8">
        <f t="shared" si="43"/>
        <v>368.79249192484986</v>
      </c>
      <c r="L175" s="8">
        <f t="shared" si="44"/>
        <v>454.74820936363142</v>
      </c>
      <c r="M175" s="8">
        <f t="shared" si="45"/>
        <v>502.61389913934454</v>
      </c>
      <c r="N175" s="8">
        <f t="shared" si="45"/>
        <v>528.8236921747299</v>
      </c>
      <c r="O175" s="8">
        <f t="shared" si="50"/>
        <v>320.49922006365665</v>
      </c>
      <c r="P175" s="8">
        <f t="shared" si="50"/>
        <v>368.8404092667198</v>
      </c>
      <c r="Q175" s="8">
        <f t="shared" si="50"/>
        <v>304.95466899806627</v>
      </c>
      <c r="R175" s="8">
        <f t="shared" si="50"/>
        <v>503.34604701986763</v>
      </c>
      <c r="S175" s="8">
        <f t="shared" si="50"/>
        <v>464.63237897711736</v>
      </c>
      <c r="T175" s="8">
        <f t="shared" si="50"/>
        <v>456.51008141846819</v>
      </c>
      <c r="U175" s="8">
        <f t="shared" si="50"/>
        <v>271.78395912001292</v>
      </c>
      <c r="V175" s="8">
        <f t="shared" si="50"/>
        <v>472.97386542820567</v>
      </c>
      <c r="W175" s="8">
        <f t="shared" si="50"/>
        <v>194.87572837271452</v>
      </c>
      <c r="X175" s="8">
        <f t="shared" si="50"/>
        <v>226.12773793419913</v>
      </c>
      <c r="Y175" s="8">
        <f t="shared" si="50"/>
        <v>217.89653105131202</v>
      </c>
      <c r="Z175" s="8">
        <f t="shared" si="50"/>
        <v>261.27484338303685</v>
      </c>
      <c r="AA175" s="8">
        <f t="shared" si="50"/>
        <v>256.11128723723522</v>
      </c>
      <c r="AB175" s="8">
        <f t="shared" si="50"/>
        <v>201.35514451088551</v>
      </c>
      <c r="AC175" s="8">
        <f t="shared" si="50"/>
        <v>234.62845318043264</v>
      </c>
      <c r="AD175" s="8">
        <f t="shared" si="50"/>
        <v>312.1851202010605</v>
      </c>
      <c r="AE175" s="8">
        <f t="shared" si="50"/>
        <v>250.73986150220833</v>
      </c>
      <c r="AF175" s="8">
        <f t="shared" si="50"/>
        <v>488.12006809666866</v>
      </c>
      <c r="AG175" s="8">
        <f t="shared" si="50"/>
        <v>384.7354391888756</v>
      </c>
      <c r="AH175" s="8">
        <f t="shared" si="50"/>
        <v>362.70567044148805</v>
      </c>
      <c r="AI175" s="8">
        <f t="shared" si="50"/>
        <v>371.81354074248327</v>
      </c>
      <c r="AJ175" s="8">
        <f t="shared" si="50"/>
        <v>395.19114216504022</v>
      </c>
      <c r="AK175" s="8">
        <f t="shared" si="50"/>
        <v>498.02982572237863</v>
      </c>
      <c r="AL175" s="8">
        <f t="shared" si="50"/>
        <v>514.20031267224567</v>
      </c>
      <c r="AM175" s="8">
        <f t="shared" si="50"/>
        <v>458.84909714305343</v>
      </c>
      <c r="AN175" s="8">
        <f t="shared" si="50"/>
        <v>210.23483963491523</v>
      </c>
      <c r="AO175" s="8">
        <f t="shared" si="50"/>
        <v>411.52234424235155</v>
      </c>
      <c r="AP175" s="8">
        <f t="shared" si="50"/>
        <v>408.38284622791701</v>
      </c>
      <c r="AQ175" s="8">
        <f t="shared" si="50"/>
        <v>352.20745700495968</v>
      </c>
      <c r="AR175" s="8">
        <f t="shared" si="50"/>
        <v>190.71726919062763</v>
      </c>
      <c r="AS175" s="8">
        <f t="shared" si="50"/>
        <v>561.19059910982753</v>
      </c>
    </row>
    <row r="176" spans="1:45" x14ac:dyDescent="0.25">
      <c r="A176" t="s">
        <v>324</v>
      </c>
      <c r="B176" t="s">
        <v>325</v>
      </c>
      <c r="C176" s="8">
        <v>543.81600000000014</v>
      </c>
      <c r="D176" s="8">
        <f t="shared" si="36"/>
        <v>382.60703739811521</v>
      </c>
      <c r="E176" s="8">
        <f t="shared" si="37"/>
        <v>415.90761448935245</v>
      </c>
      <c r="F176" s="8">
        <f t="shared" si="38"/>
        <v>200.48189677733049</v>
      </c>
      <c r="G176" s="8">
        <f t="shared" si="39"/>
        <v>427.80561993242554</v>
      </c>
      <c r="H176" s="8">
        <f t="shared" si="40"/>
        <v>395.44292017404166</v>
      </c>
      <c r="I176" s="8">
        <f t="shared" si="41"/>
        <v>420.25556321786075</v>
      </c>
      <c r="J176" s="8">
        <f t="shared" si="42"/>
        <v>142.28110029533377</v>
      </c>
      <c r="K176" s="8">
        <f t="shared" si="43"/>
        <v>306.60878293585182</v>
      </c>
      <c r="L176" s="8">
        <f t="shared" si="44"/>
        <v>378.07113232569031</v>
      </c>
      <c r="M176" s="8">
        <f t="shared" si="45"/>
        <v>417.86597958496435</v>
      </c>
      <c r="N176" s="8">
        <f t="shared" si="45"/>
        <v>439.65642521371547</v>
      </c>
      <c r="O176" s="8">
        <f t="shared" si="50"/>
        <v>266.45845006961775</v>
      </c>
      <c r="P176" s="8">
        <f t="shared" si="50"/>
        <v>306.64862072592069</v>
      </c>
      <c r="Q176" s="8">
        <f t="shared" si="50"/>
        <v>253.53493349087984</v>
      </c>
      <c r="R176" s="8">
        <f t="shared" si="50"/>
        <v>418.47467682119219</v>
      </c>
      <c r="S176" s="8">
        <f t="shared" si="50"/>
        <v>386.28868903272871</v>
      </c>
      <c r="T176" s="8">
        <f t="shared" si="50"/>
        <v>379.53592745642271</v>
      </c>
      <c r="U176" s="8">
        <f t="shared" si="50"/>
        <v>225.95728153884218</v>
      </c>
      <c r="V176" s="8">
        <f t="shared" si="50"/>
        <v>393.2236811072562</v>
      </c>
      <c r="W176" s="8">
        <f t="shared" si="50"/>
        <v>162.01688268716504</v>
      </c>
      <c r="X176" s="8">
        <f t="shared" si="50"/>
        <v>187.99935474329078</v>
      </c>
      <c r="Y176" s="8">
        <f t="shared" si="50"/>
        <v>181.15604751845311</v>
      </c>
      <c r="Z176" s="8">
        <f t="shared" si="50"/>
        <v>217.22015359724938</v>
      </c>
      <c r="AA176" s="8">
        <f t="shared" si="50"/>
        <v>212.92724715215888</v>
      </c>
      <c r="AB176" s="8">
        <f t="shared" si="50"/>
        <v>167.40377623776462</v>
      </c>
      <c r="AC176" s="8">
        <f t="shared" si="50"/>
        <v>195.06672735201249</v>
      </c>
      <c r="AD176" s="8">
        <f t="shared" si="50"/>
        <v>259.54622681156621</v>
      </c>
      <c r="AE176" s="8">
        <f t="shared" si="50"/>
        <v>208.46152091502466</v>
      </c>
      <c r="AF176" s="8">
        <f t="shared" si="50"/>
        <v>405.81601654781474</v>
      </c>
      <c r="AG176" s="8">
        <f t="shared" si="50"/>
        <v>319.8635203940903</v>
      </c>
      <c r="AH176" s="8">
        <f t="shared" si="50"/>
        <v>301.54828694467625</v>
      </c>
      <c r="AI176" s="8">
        <f t="shared" si="50"/>
        <v>309.12043954884257</v>
      </c>
      <c r="AJ176" s="8">
        <f t="shared" si="50"/>
        <v>328.55624173320541</v>
      </c>
      <c r="AK176" s="8">
        <f t="shared" si="50"/>
        <v>414.05484676084239</v>
      </c>
      <c r="AL176" s="8">
        <f t="shared" si="50"/>
        <v>427.49875744704235</v>
      </c>
      <c r="AM176" s="8">
        <f t="shared" si="50"/>
        <v>381.48055154798107</v>
      </c>
      <c r="AN176" s="8">
        <f t="shared" si="50"/>
        <v>174.78622727577263</v>
      </c>
      <c r="AO176" s="8">
        <f t="shared" si="50"/>
        <v>342.13376866893339</v>
      </c>
      <c r="AP176" s="8">
        <f t="shared" si="50"/>
        <v>339.52363509432837</v>
      </c>
      <c r="AQ176" s="8">
        <f t="shared" si="50"/>
        <v>292.8202230191485</v>
      </c>
      <c r="AR176" s="8">
        <f t="shared" si="50"/>
        <v>158.55959942726642</v>
      </c>
      <c r="AS176" s="8">
        <f t="shared" si="50"/>
        <v>466.56580693938923</v>
      </c>
    </row>
    <row r="177" spans="1:45" x14ac:dyDescent="0.25">
      <c r="A177" t="s">
        <v>326</v>
      </c>
      <c r="B177" t="s">
        <v>327</v>
      </c>
      <c r="C177" s="8">
        <v>602.78400000000011</v>
      </c>
      <c r="D177" s="8">
        <f t="shared" si="36"/>
        <v>424.09454747742888</v>
      </c>
      <c r="E177" s="8">
        <f t="shared" si="37"/>
        <v>461.00603051831837</v>
      </c>
      <c r="F177" s="8">
        <f t="shared" si="38"/>
        <v>222.22089763270367</v>
      </c>
      <c r="G177" s="8">
        <f t="shared" si="39"/>
        <v>474.19418112991741</v>
      </c>
      <c r="H177" s="8">
        <f t="shared" si="40"/>
        <v>438.32227296399793</v>
      </c>
      <c r="I177" s="8">
        <f t="shared" si="41"/>
        <v>465.82544356678534</v>
      </c>
      <c r="J177" s="8">
        <f t="shared" si="42"/>
        <v>157.70917141169522</v>
      </c>
      <c r="K177" s="8">
        <f t="shared" si="43"/>
        <v>339.8555184349201</v>
      </c>
      <c r="L177" s="8">
        <f t="shared" si="44"/>
        <v>419.06679727666875</v>
      </c>
      <c r="M177" s="8">
        <f t="shared" si="45"/>
        <v>463.17674845562306</v>
      </c>
      <c r="N177" s="8">
        <f t="shared" si="45"/>
        <v>487.33001348990143</v>
      </c>
      <c r="O177" s="8">
        <f t="shared" si="50"/>
        <v>295.35153501692571</v>
      </c>
      <c r="P177" s="8">
        <f t="shared" si="50"/>
        <v>339.89967598535787</v>
      </c>
      <c r="Q177" s="8">
        <f t="shared" si="50"/>
        <v>281.0266732669993</v>
      </c>
      <c r="R177" s="8">
        <f t="shared" si="50"/>
        <v>463.85144900662266</v>
      </c>
      <c r="S177" s="8">
        <f t="shared" si="50"/>
        <v>428.17541434953057</v>
      </c>
      <c r="T177" s="8">
        <f t="shared" si="50"/>
        <v>420.69042561434799</v>
      </c>
      <c r="U177" s="8">
        <f t="shared" si="50"/>
        <v>250.45867351293347</v>
      </c>
      <c r="V177" s="8">
        <f t="shared" si="50"/>
        <v>435.86239351647669</v>
      </c>
      <c r="W177" s="8">
        <f t="shared" si="50"/>
        <v>179.58497840023111</v>
      </c>
      <c r="X177" s="8">
        <f t="shared" si="50"/>
        <v>208.3848269443705</v>
      </c>
      <c r="Y177" s="8">
        <f t="shared" si="50"/>
        <v>200.7994743578034</v>
      </c>
      <c r="Z177" s="8">
        <f t="shared" si="50"/>
        <v>240.77414615598724</v>
      </c>
      <c r="AA177" s="8">
        <f t="shared" si="50"/>
        <v>236.01574383130861</v>
      </c>
      <c r="AB177" s="8">
        <f t="shared" si="50"/>
        <v>185.55599293824511</v>
      </c>
      <c r="AC177" s="8">
        <f t="shared" si="50"/>
        <v>216.21854116126684</v>
      </c>
      <c r="AD177" s="8">
        <f t="shared" si="50"/>
        <v>287.6897935742661</v>
      </c>
      <c r="AE177" s="8">
        <f t="shared" si="50"/>
        <v>231.06578221906344</v>
      </c>
      <c r="AF177" s="8">
        <f t="shared" si="50"/>
        <v>449.82016292046933</v>
      </c>
      <c r="AG177" s="8">
        <f t="shared" si="50"/>
        <v>354.54751658140128</v>
      </c>
      <c r="AH177" s="8">
        <f t="shared" si="50"/>
        <v>334.24629396277368</v>
      </c>
      <c r="AI177" s="8">
        <f t="shared" si="50"/>
        <v>342.63952335534356</v>
      </c>
      <c r="AJ177" s="8">
        <f t="shared" ref="O177:AS185" si="51">+$C177*AJ$5</f>
        <v>364.18282216210719</v>
      </c>
      <c r="AK177" s="8">
        <f t="shared" si="51"/>
        <v>458.95236026503011</v>
      </c>
      <c r="AL177" s="8">
        <f t="shared" si="51"/>
        <v>473.85404439913123</v>
      </c>
      <c r="AM177" s="8">
        <f t="shared" si="51"/>
        <v>422.84591255920787</v>
      </c>
      <c r="AN177" s="8">
        <f t="shared" si="51"/>
        <v>193.73895071531422</v>
      </c>
      <c r="AO177" s="8">
        <f t="shared" si="51"/>
        <v>379.2326110547213</v>
      </c>
      <c r="AP177" s="8">
        <f t="shared" si="51"/>
        <v>376.33945094793023</v>
      </c>
      <c r="AQ177" s="8">
        <f t="shared" si="51"/>
        <v>324.57181346700793</v>
      </c>
      <c r="AR177" s="8">
        <f t="shared" si="51"/>
        <v>175.75280900371698</v>
      </c>
      <c r="AS177" s="8">
        <f t="shared" si="51"/>
        <v>517.15727998100965</v>
      </c>
    </row>
    <row r="178" spans="1:45" x14ac:dyDescent="0.25">
      <c r="A178" t="s">
        <v>21</v>
      </c>
      <c r="B178" t="s">
        <v>22</v>
      </c>
      <c r="C178" s="8">
        <v>3618.8879999999999</v>
      </c>
      <c r="D178" s="8">
        <f t="shared" si="36"/>
        <v>2546.1038593119547</v>
      </c>
      <c r="E178" s="8">
        <f t="shared" si="37"/>
        <v>2767.7064948146863</v>
      </c>
      <c r="F178" s="8">
        <f t="shared" si="38"/>
        <v>1334.1305339760504</v>
      </c>
      <c r="G178" s="8">
        <f t="shared" si="39"/>
        <v>2846.8831816386705</v>
      </c>
      <c r="H178" s="8">
        <f t="shared" si="40"/>
        <v>2631.5217619613932</v>
      </c>
      <c r="I178" s="8">
        <f t="shared" si="41"/>
        <v>2796.6404347469679</v>
      </c>
      <c r="J178" s="8">
        <f t="shared" si="42"/>
        <v>946.82643851151795</v>
      </c>
      <c r="K178" s="8">
        <f t="shared" si="43"/>
        <v>2040.3644711835598</v>
      </c>
      <c r="L178" s="8">
        <f t="shared" si="44"/>
        <v>2515.9191416211593</v>
      </c>
      <c r="M178" s="8">
        <f t="shared" si="45"/>
        <v>2780.738667358577</v>
      </c>
      <c r="N178" s="8">
        <f t="shared" si="45"/>
        <v>2925.7457693940814</v>
      </c>
      <c r="O178" s="8">
        <f t="shared" si="51"/>
        <v>1773.1793243588615</v>
      </c>
      <c r="P178" s="8">
        <f t="shared" si="51"/>
        <v>2040.629576477311</v>
      </c>
      <c r="Q178" s="8">
        <f t="shared" si="51"/>
        <v>1687.1782521862963</v>
      </c>
      <c r="R178" s="8">
        <f t="shared" si="51"/>
        <v>2784.7893152317884</v>
      </c>
      <c r="S178" s="8">
        <f t="shared" si="51"/>
        <v>2570.6038462941015</v>
      </c>
      <c r="T178" s="8">
        <f t="shared" si="51"/>
        <v>2525.6667943586035</v>
      </c>
      <c r="U178" s="8">
        <f t="shared" si="51"/>
        <v>1503.6595000396039</v>
      </c>
      <c r="V178" s="8">
        <f t="shared" si="51"/>
        <v>2616.7535726695714</v>
      </c>
      <c r="W178" s="8">
        <f t="shared" si="51"/>
        <v>1078.1605406129813</v>
      </c>
      <c r="X178" s="8">
        <f t="shared" si="51"/>
        <v>1251.0639791551516</v>
      </c>
      <c r="Y178" s="8">
        <f t="shared" si="51"/>
        <v>1205.5243804742036</v>
      </c>
      <c r="Z178" s="8">
        <f t="shared" si="51"/>
        <v>1445.5172470306911</v>
      </c>
      <c r="AA178" s="8">
        <f t="shared" si="51"/>
        <v>1416.9495924944865</v>
      </c>
      <c r="AB178" s="8">
        <f t="shared" si="51"/>
        <v>1114.0082619517104</v>
      </c>
      <c r="AC178" s="8">
        <f t="shared" si="51"/>
        <v>1298.0946474790546</v>
      </c>
      <c r="AD178" s="8">
        <f t="shared" si="51"/>
        <v>1727.1811157701409</v>
      </c>
      <c r="AE178" s="8">
        <f t="shared" si="51"/>
        <v>1387.2318881774929</v>
      </c>
      <c r="AF178" s="8">
        <f t="shared" si="51"/>
        <v>2700.5507607218024</v>
      </c>
      <c r="AG178" s="8">
        <f t="shared" si="51"/>
        <v>2128.5696919397892</v>
      </c>
      <c r="AH178" s="8">
        <f t="shared" si="51"/>
        <v>2006.6888010736081</v>
      </c>
      <c r="AI178" s="8">
        <f t="shared" si="51"/>
        <v>2057.0785876804498</v>
      </c>
      <c r="AJ178" s="8">
        <f t="shared" si="51"/>
        <v>2186.4164359514912</v>
      </c>
      <c r="AK178" s="8">
        <f t="shared" si="51"/>
        <v>2755.3770324607053</v>
      </c>
      <c r="AL178" s="8">
        <f t="shared" si="51"/>
        <v>2844.8411288744937</v>
      </c>
      <c r="AM178" s="8">
        <f t="shared" si="51"/>
        <v>2538.60752576307</v>
      </c>
      <c r="AN178" s="8">
        <f t="shared" si="51"/>
        <v>1163.1356570118683</v>
      </c>
      <c r="AO178" s="8">
        <f t="shared" si="51"/>
        <v>2276.7696975278009</v>
      </c>
      <c r="AP178" s="8">
        <f t="shared" si="51"/>
        <v>2259.4002544228997</v>
      </c>
      <c r="AQ178" s="8">
        <f t="shared" si="51"/>
        <v>1948.6068656334494</v>
      </c>
      <c r="AR178" s="8">
        <f t="shared" si="51"/>
        <v>1055.1536395621702</v>
      </c>
      <c r="AS178" s="8">
        <f t="shared" si="51"/>
        <v>3104.8174381468584</v>
      </c>
    </row>
    <row r="179" spans="1:45" x14ac:dyDescent="0.25">
      <c r="A179" t="s">
        <v>436</v>
      </c>
      <c r="B179" t="s">
        <v>437</v>
      </c>
      <c r="C179" s="8">
        <v>3259.6200000000003</v>
      </c>
      <c r="D179" s="8">
        <f t="shared" si="36"/>
        <v>2293.3373627176179</v>
      </c>
      <c r="E179" s="8">
        <f t="shared" si="37"/>
        <v>2492.9402193789497</v>
      </c>
      <c r="F179" s="8">
        <f t="shared" si="38"/>
        <v>1201.68365839424</v>
      </c>
      <c r="G179" s="8">
        <f t="shared" si="39"/>
        <v>2564.2565773058031</v>
      </c>
      <c r="H179" s="8">
        <f t="shared" si="40"/>
        <v>2370.2753347781409</v>
      </c>
      <c r="I179" s="8">
        <f t="shared" si="41"/>
        <v>2519.0017192877795</v>
      </c>
      <c r="J179" s="8">
        <f t="shared" si="42"/>
        <v>852.82948670998235</v>
      </c>
      <c r="K179" s="8">
        <f t="shared" si="43"/>
        <v>1837.8056567540514</v>
      </c>
      <c r="L179" s="8">
        <f t="shared" si="44"/>
        <v>2266.1492570124205</v>
      </c>
      <c r="M179" s="8">
        <f t="shared" si="45"/>
        <v>2504.6786125725266</v>
      </c>
      <c r="N179" s="8">
        <f t="shared" si="45"/>
        <v>2635.2900186002821</v>
      </c>
      <c r="O179" s="8">
        <f t="shared" si="51"/>
        <v>1597.1455290317449</v>
      </c>
      <c r="P179" s="8">
        <f t="shared" si="51"/>
        <v>1838.0444435077775</v>
      </c>
      <c r="Q179" s="8">
        <f t="shared" si="51"/>
        <v>1519.6822820688278</v>
      </c>
      <c r="R179" s="8">
        <f t="shared" si="51"/>
        <v>2508.3271291390733</v>
      </c>
      <c r="S179" s="8">
        <f t="shared" si="51"/>
        <v>2315.405093900994</v>
      </c>
      <c r="T179" s="8">
        <f t="shared" si="51"/>
        <v>2274.9292037297623</v>
      </c>
      <c r="U179" s="8">
        <f t="shared" si="51"/>
        <v>1354.3825007900477</v>
      </c>
      <c r="V179" s="8">
        <f t="shared" si="51"/>
        <v>2356.9732692874691</v>
      </c>
      <c r="W179" s="8">
        <f t="shared" si="51"/>
        <v>971.12529080559739</v>
      </c>
      <c r="X179" s="8">
        <f t="shared" si="51"/>
        <v>1126.8636022263513</v>
      </c>
      <c r="Y179" s="8">
        <f t="shared" si="51"/>
        <v>1085.8449836196435</v>
      </c>
      <c r="Z179" s="8">
        <f t="shared" si="51"/>
        <v>1302.0123664413438</v>
      </c>
      <c r="AA179" s="8">
        <f t="shared" si="51"/>
        <v>1276.2807886530004</v>
      </c>
      <c r="AB179" s="8">
        <f t="shared" si="51"/>
        <v>1003.4142009432276</v>
      </c>
      <c r="AC179" s="8">
        <f t="shared" si="51"/>
        <v>1169.2252633448938</v>
      </c>
      <c r="AD179" s="8">
        <f t="shared" si="51"/>
        <v>1555.7138293825803</v>
      </c>
      <c r="AE179" s="8">
        <f t="shared" si="51"/>
        <v>1249.5133331954789</v>
      </c>
      <c r="AF179" s="8">
        <f t="shared" si="51"/>
        <v>2432.4514244884072</v>
      </c>
      <c r="AG179" s="8">
        <f t="shared" si="51"/>
        <v>1917.2542336874687</v>
      </c>
      <c r="AH179" s="8">
        <f t="shared" si="51"/>
        <v>1807.4731657226075</v>
      </c>
      <c r="AI179" s="8">
        <f t="shared" si="51"/>
        <v>1852.8604659704718</v>
      </c>
      <c r="AJ179" s="8">
        <f t="shared" si="51"/>
        <v>1969.3581959309599</v>
      </c>
      <c r="AK179" s="8">
        <f t="shared" si="51"/>
        <v>2481.8347742592659</v>
      </c>
      <c r="AL179" s="8">
        <f t="shared" si="51"/>
        <v>2562.4172509626933</v>
      </c>
      <c r="AM179" s="8">
        <f t="shared" si="51"/>
        <v>2286.5852336761509</v>
      </c>
      <c r="AN179" s="8">
        <f t="shared" si="51"/>
        <v>1047.6644345746611</v>
      </c>
      <c r="AO179" s="8">
        <f t="shared" si="51"/>
        <v>2050.7415652143895</v>
      </c>
      <c r="AP179" s="8">
        <f t="shared" si="51"/>
        <v>2035.0964874629922</v>
      </c>
      <c r="AQ179" s="8">
        <f t="shared" si="51"/>
        <v>1755.1573608677872</v>
      </c>
      <c r="AR179" s="8">
        <f t="shared" si="51"/>
        <v>950.40241825379553</v>
      </c>
      <c r="AS179" s="8">
        <f t="shared" si="51"/>
        <v>2796.5842042451336</v>
      </c>
    </row>
    <row r="180" spans="1:45" x14ac:dyDescent="0.25">
      <c r="A180" t="s">
        <v>149</v>
      </c>
      <c r="B180" t="s">
        <v>17</v>
      </c>
      <c r="C180" s="8">
        <v>920.55600000000004</v>
      </c>
      <c r="D180" s="8">
        <f t="shared" si="36"/>
        <v>647.66612957150812</v>
      </c>
      <c r="E180" s="8">
        <f t="shared" si="37"/>
        <v>704.03638356330134</v>
      </c>
      <c r="F180" s="8">
        <f t="shared" si="38"/>
        <v>339.36995779777021</v>
      </c>
      <c r="G180" s="8">
        <f t="shared" si="39"/>
        <v>724.17698313862377</v>
      </c>
      <c r="H180" s="8">
        <f t="shared" si="40"/>
        <v>669.39434077654028</v>
      </c>
      <c r="I180" s="8">
        <f t="shared" si="41"/>
        <v>711.39646544710149</v>
      </c>
      <c r="J180" s="8">
        <f t="shared" si="42"/>
        <v>240.84933242764325</v>
      </c>
      <c r="K180" s="8">
        <f t="shared" si="43"/>
        <v>519.01848195767684</v>
      </c>
      <c r="L180" s="8">
        <f t="shared" si="44"/>
        <v>639.98788062360813</v>
      </c>
      <c r="M180" s="8">
        <f t="shared" si="45"/>
        <v>707.35144736972859</v>
      </c>
      <c r="N180" s="8">
        <f t="shared" si="45"/>
        <v>744.23768364490365</v>
      </c>
      <c r="O180" s="8">
        <f t="shared" si="51"/>
        <v>451.05315945519624</v>
      </c>
      <c r="P180" s="8">
        <f t="shared" si="51"/>
        <v>519.0859182167693</v>
      </c>
      <c r="Q180" s="8">
        <f t="shared" si="51"/>
        <v>429.17660428275434</v>
      </c>
      <c r="R180" s="8">
        <f t="shared" si="51"/>
        <v>708.38183245033122</v>
      </c>
      <c r="S180" s="8">
        <f t="shared" si="51"/>
        <v>653.89832300118519</v>
      </c>
      <c r="T180" s="8">
        <f t="shared" si="51"/>
        <v>642.46744346539003</v>
      </c>
      <c r="U180" s="8">
        <f t="shared" si="51"/>
        <v>382.49395248442556</v>
      </c>
      <c r="V180" s="8">
        <f t="shared" si="51"/>
        <v>665.63767705505404</v>
      </c>
      <c r="W180" s="8">
        <f t="shared" si="51"/>
        <v>274.25749418730942</v>
      </c>
      <c r="X180" s="8">
        <f t="shared" si="51"/>
        <v>318.2398715835223</v>
      </c>
      <c r="Y180" s="8">
        <f t="shared" si="51"/>
        <v>306.65571899208015</v>
      </c>
      <c r="Z180" s="8">
        <f t="shared" si="51"/>
        <v>367.70399494474134</v>
      </c>
      <c r="AA180" s="8">
        <f t="shared" si="51"/>
        <v>360.43708704672673</v>
      </c>
      <c r="AB180" s="8">
        <f t="shared" si="51"/>
        <v>283.37627182416776</v>
      </c>
      <c r="AC180" s="8">
        <f t="shared" si="51"/>
        <v>330.20331557780418</v>
      </c>
      <c r="AD180" s="8">
        <f t="shared" si="51"/>
        <v>439.35234779548244</v>
      </c>
      <c r="AE180" s="8">
        <f t="shared" si="51"/>
        <v>352.87763480193922</v>
      </c>
      <c r="AF180" s="8">
        <f t="shared" si="51"/>
        <v>686.95361837310793</v>
      </c>
      <c r="AG180" s="8">
        <f t="shared" si="51"/>
        <v>541.45571825746595</v>
      </c>
      <c r="AH180" s="8">
        <f t="shared" si="51"/>
        <v>510.45222067140969</v>
      </c>
      <c r="AI180" s="8">
        <f t="shared" si="51"/>
        <v>523.2701416459322</v>
      </c>
      <c r="AJ180" s="8">
        <f t="shared" si="51"/>
        <v>556.17050558452229</v>
      </c>
      <c r="AK180" s="8">
        <f t="shared" si="51"/>
        <v>700.90007192648602</v>
      </c>
      <c r="AL180" s="8">
        <f t="shared" si="51"/>
        <v>723.65753519649923</v>
      </c>
      <c r="AM180" s="8">
        <f t="shared" si="51"/>
        <v>645.75924689748581</v>
      </c>
      <c r="AN180" s="8">
        <f t="shared" si="51"/>
        <v>295.873071472844</v>
      </c>
      <c r="AO180" s="8">
        <f t="shared" si="51"/>
        <v>579.15415057813414</v>
      </c>
      <c r="AP180" s="8">
        <f t="shared" si="51"/>
        <v>574.73579193678472</v>
      </c>
      <c r="AQ180" s="8">
        <f t="shared" si="51"/>
        <v>495.67760643602833</v>
      </c>
      <c r="AR180" s="8">
        <f t="shared" si="51"/>
        <v>268.40510505458946</v>
      </c>
      <c r="AS180" s="8">
        <f t="shared" si="51"/>
        <v>789.78910692752015</v>
      </c>
    </row>
    <row r="181" spans="1:45" x14ac:dyDescent="0.25">
      <c r="A181" t="s">
        <v>216</v>
      </c>
      <c r="B181" t="s">
        <v>17</v>
      </c>
      <c r="C181" s="8">
        <v>350.53200000000004</v>
      </c>
      <c r="D181" s="8">
        <f t="shared" si="36"/>
        <v>246.62019880480915</v>
      </c>
      <c r="E181" s="8">
        <f t="shared" si="37"/>
        <v>268.08502861663078</v>
      </c>
      <c r="F181" s="8">
        <f t="shared" si="38"/>
        <v>129.22628286249613</v>
      </c>
      <c r="G181" s="8">
        <f t="shared" si="39"/>
        <v>275.75422489620195</v>
      </c>
      <c r="H181" s="8">
        <f t="shared" si="40"/>
        <v>254.89393047362924</v>
      </c>
      <c r="I181" s="8">
        <f t="shared" si="41"/>
        <v>270.88762207416318</v>
      </c>
      <c r="J181" s="8">
        <f t="shared" si="42"/>
        <v>91.711311636148849</v>
      </c>
      <c r="K181" s="8">
        <f t="shared" si="43"/>
        <v>197.63337213335026</v>
      </c>
      <c r="L181" s="8">
        <f t="shared" si="44"/>
        <v>243.69645276414974</v>
      </c>
      <c r="M181" s="8">
        <f t="shared" si="45"/>
        <v>269.34734828669383</v>
      </c>
      <c r="N181" s="8">
        <f t="shared" si="45"/>
        <v>283.39299697510569</v>
      </c>
      <c r="O181" s="8">
        <f t="shared" si="51"/>
        <v>171.75333829788613</v>
      </c>
      <c r="P181" s="8">
        <f t="shared" si="51"/>
        <v>197.65905070887658</v>
      </c>
      <c r="Q181" s="8">
        <f t="shared" si="51"/>
        <v>163.42311978026589</v>
      </c>
      <c r="R181" s="8">
        <f t="shared" si="51"/>
        <v>269.73970132450336</v>
      </c>
      <c r="S181" s="8">
        <f t="shared" si="51"/>
        <v>248.99331160543352</v>
      </c>
      <c r="T181" s="8">
        <f t="shared" si="51"/>
        <v>244.64062793877844</v>
      </c>
      <c r="U181" s="8">
        <f t="shared" si="51"/>
        <v>145.64716340154283</v>
      </c>
      <c r="V181" s="8">
        <f t="shared" si="51"/>
        <v>253.46345709925546</v>
      </c>
      <c r="W181" s="8">
        <f t="shared" si="51"/>
        <v>104.43256896100395</v>
      </c>
      <c r="X181" s="8">
        <f t="shared" si="51"/>
        <v>121.18030697308501</v>
      </c>
      <c r="Y181" s="8">
        <f t="shared" si="51"/>
        <v>116.76925954502698</v>
      </c>
      <c r="Z181" s="8">
        <f t="shared" si="51"/>
        <v>140.01540021027517</v>
      </c>
      <c r="AA181" s="8">
        <f t="shared" si="51"/>
        <v>137.24828581494577</v>
      </c>
      <c r="AB181" s="8">
        <f t="shared" si="51"/>
        <v>107.90484371952296</v>
      </c>
      <c r="AC181" s="8">
        <f t="shared" si="51"/>
        <v>125.73578208834537</v>
      </c>
      <c r="AD181" s="8">
        <f t="shared" si="51"/>
        <v>167.297869089383</v>
      </c>
      <c r="AE181" s="8">
        <f t="shared" si="51"/>
        <v>134.36977552956407</v>
      </c>
      <c r="AF181" s="8">
        <f t="shared" si="51"/>
        <v>261.58020343744681</v>
      </c>
      <c r="AG181" s="8">
        <f t="shared" si="51"/>
        <v>206.17708844679311</v>
      </c>
      <c r="AH181" s="8">
        <f t="shared" si="51"/>
        <v>194.37148616313468</v>
      </c>
      <c r="AI181" s="8">
        <f t="shared" si="51"/>
        <v>199.2523315164226</v>
      </c>
      <c r="AJ181" s="8">
        <f t="shared" si="51"/>
        <v>211.78022810513841</v>
      </c>
      <c r="AK181" s="8">
        <f t="shared" si="51"/>
        <v>266.89077471933814</v>
      </c>
      <c r="AL181" s="8">
        <f t="shared" si="51"/>
        <v>275.55642799297306</v>
      </c>
      <c r="AM181" s="8">
        <f t="shared" si="51"/>
        <v>245.8940904556263</v>
      </c>
      <c r="AN181" s="8">
        <f t="shared" si="51"/>
        <v>112.66341155727511</v>
      </c>
      <c r="AO181" s="8">
        <f t="shared" si="51"/>
        <v>220.53200751551728</v>
      </c>
      <c r="AP181" s="8">
        <f t="shared" si="51"/>
        <v>218.84957201863332</v>
      </c>
      <c r="AQ181" s="8">
        <f t="shared" si="51"/>
        <v>188.74556544005353</v>
      </c>
      <c r="AR181" s="8">
        <f t="shared" si="51"/>
        <v>102.20407914890063</v>
      </c>
      <c r="AS181" s="8">
        <f t="shared" si="51"/>
        <v>300.73820085852191</v>
      </c>
    </row>
    <row r="182" spans="1:45" x14ac:dyDescent="0.25">
      <c r="A182" t="s">
        <v>167</v>
      </c>
      <c r="B182" t="s">
        <v>18</v>
      </c>
      <c r="C182" s="8">
        <v>965.32800000000009</v>
      </c>
      <c r="D182" s="8">
        <f t="shared" si="36"/>
        <v>679.16590574283896</v>
      </c>
      <c r="E182" s="8">
        <f t="shared" si="37"/>
        <v>738.27777351121995</v>
      </c>
      <c r="F182" s="8">
        <f t="shared" si="38"/>
        <v>355.87549548425727</v>
      </c>
      <c r="G182" s="8">
        <f t="shared" si="39"/>
        <v>759.39792775153433</v>
      </c>
      <c r="H182" s="8">
        <f t="shared" si="40"/>
        <v>701.95088641335894</v>
      </c>
      <c r="I182" s="8">
        <f t="shared" si="41"/>
        <v>745.9958190453591</v>
      </c>
      <c r="J182" s="8">
        <f t="shared" si="42"/>
        <v>252.56323827525105</v>
      </c>
      <c r="K182" s="8">
        <f t="shared" si="43"/>
        <v>544.26137372548794</v>
      </c>
      <c r="L182" s="8">
        <f t="shared" si="44"/>
        <v>671.11421882712887</v>
      </c>
      <c r="M182" s="8">
        <f t="shared" si="45"/>
        <v>741.75406817893258</v>
      </c>
      <c r="N182" s="8">
        <f t="shared" si="45"/>
        <v>780.43429696571161</v>
      </c>
      <c r="O182" s="8">
        <f t="shared" si="51"/>
        <v>472.99050173000415</v>
      </c>
      <c r="P182" s="8">
        <f t="shared" si="51"/>
        <v>544.33208980263828</v>
      </c>
      <c r="Q182" s="8">
        <f t="shared" si="51"/>
        <v>450.04996226091919</v>
      </c>
      <c r="R182" s="8">
        <f t="shared" si="51"/>
        <v>742.8345668874174</v>
      </c>
      <c r="S182" s="8">
        <f t="shared" si="51"/>
        <v>685.70120703801626</v>
      </c>
      <c r="T182" s="8">
        <f t="shared" si="51"/>
        <v>673.71437725196301</v>
      </c>
      <c r="U182" s="8">
        <f t="shared" si="51"/>
        <v>401.09686120549492</v>
      </c>
      <c r="V182" s="8">
        <f t="shared" si="51"/>
        <v>698.01151425464741</v>
      </c>
      <c r="W182" s="8">
        <f t="shared" si="51"/>
        <v>287.59623352500773</v>
      </c>
      <c r="X182" s="8">
        <f t="shared" si="51"/>
        <v>333.71773010656432</v>
      </c>
      <c r="Y182" s="8">
        <f t="shared" si="51"/>
        <v>321.5701727034388</v>
      </c>
      <c r="Z182" s="8">
        <f t="shared" si="51"/>
        <v>385.58758188748675</v>
      </c>
      <c r="AA182" s="8">
        <f t="shared" si="51"/>
        <v>377.96724193274781</v>
      </c>
      <c r="AB182" s="8">
        <f t="shared" si="51"/>
        <v>297.15851043008814</v>
      </c>
      <c r="AC182" s="8">
        <f t="shared" si="51"/>
        <v>346.26302606260845</v>
      </c>
      <c r="AD182" s="8">
        <f t="shared" si="51"/>
        <v>460.72061144864352</v>
      </c>
      <c r="AE182" s="8">
        <f t="shared" si="51"/>
        <v>370.0401294957465</v>
      </c>
      <c r="AF182" s="8">
        <f t="shared" si="51"/>
        <v>720.36417395234571</v>
      </c>
      <c r="AG182" s="8">
        <f t="shared" si="51"/>
        <v>567.7898635107947</v>
      </c>
      <c r="AH182" s="8">
        <f t="shared" si="51"/>
        <v>535.27848525922445</v>
      </c>
      <c r="AI182" s="8">
        <f t="shared" si="51"/>
        <v>548.71981638790521</v>
      </c>
      <c r="AJ182" s="8">
        <f t="shared" si="51"/>
        <v>583.22031665091072</v>
      </c>
      <c r="AK182" s="8">
        <f t="shared" si="51"/>
        <v>734.9889247722582</v>
      </c>
      <c r="AL182" s="8">
        <f t="shared" si="51"/>
        <v>758.85321603049272</v>
      </c>
      <c r="AM182" s="8">
        <f t="shared" si="51"/>
        <v>677.16628025786179</v>
      </c>
      <c r="AN182" s="8">
        <f t="shared" si="51"/>
        <v>310.26310223249595</v>
      </c>
      <c r="AO182" s="8">
        <f t="shared" si="51"/>
        <v>607.32179016734347</v>
      </c>
      <c r="AP182" s="8">
        <f t="shared" si="51"/>
        <v>602.6885410108157</v>
      </c>
      <c r="AQ182" s="8">
        <f t="shared" si="51"/>
        <v>519.78529547977348</v>
      </c>
      <c r="AR182" s="8">
        <f t="shared" si="51"/>
        <v>281.45920862189456</v>
      </c>
      <c r="AS182" s="8">
        <f t="shared" si="51"/>
        <v>828.20115127393569</v>
      </c>
    </row>
    <row r="183" spans="1:45" x14ac:dyDescent="0.25">
      <c r="A183" t="s">
        <v>218</v>
      </c>
      <c r="B183" t="s">
        <v>18</v>
      </c>
      <c r="C183" s="8">
        <v>368.00400000000002</v>
      </c>
      <c r="D183" s="8">
        <f t="shared" si="36"/>
        <v>258.91279438386505</v>
      </c>
      <c r="E183" s="8">
        <f t="shared" si="37"/>
        <v>281.44752225484285</v>
      </c>
      <c r="F183" s="8">
        <f t="shared" si="38"/>
        <v>135.66746830112524</v>
      </c>
      <c r="G183" s="8">
        <f t="shared" si="39"/>
        <v>289.49898376953291</v>
      </c>
      <c r="H183" s="8">
        <f t="shared" si="40"/>
        <v>267.59892389287552</v>
      </c>
      <c r="I183" s="8">
        <f t="shared" si="41"/>
        <v>284.38980884421494</v>
      </c>
      <c r="J183" s="8">
        <f t="shared" si="42"/>
        <v>96.282591966922624</v>
      </c>
      <c r="K183" s="8">
        <f t="shared" si="43"/>
        <v>207.48425672566677</v>
      </c>
      <c r="L183" s="8">
        <f t="shared" si="44"/>
        <v>255.84331645332853</v>
      </c>
      <c r="M183" s="8">
        <f t="shared" si="45"/>
        <v>282.77276128540751</v>
      </c>
      <c r="N183" s="8">
        <f t="shared" si="45"/>
        <v>297.5185046124941</v>
      </c>
      <c r="O183" s="8">
        <f t="shared" si="51"/>
        <v>180.31425235634774</v>
      </c>
      <c r="P183" s="8">
        <f t="shared" si="51"/>
        <v>207.51121523019128</v>
      </c>
      <c r="Q183" s="8">
        <f t="shared" si="51"/>
        <v>171.56882045467165</v>
      </c>
      <c r="R183" s="8">
        <f t="shared" si="51"/>
        <v>283.18467086092721</v>
      </c>
      <c r="S183" s="8">
        <f t="shared" si="51"/>
        <v>261.40419318078222</v>
      </c>
      <c r="T183" s="8">
        <f t="shared" si="51"/>
        <v>256.83455331890445</v>
      </c>
      <c r="U183" s="8">
        <f t="shared" si="51"/>
        <v>152.90683509756988</v>
      </c>
      <c r="V183" s="8">
        <f t="shared" si="51"/>
        <v>266.09714966495039</v>
      </c>
      <c r="W183" s="8">
        <f t="shared" si="51"/>
        <v>109.63793065376426</v>
      </c>
      <c r="X183" s="8">
        <f t="shared" si="51"/>
        <v>127.22044688451602</v>
      </c>
      <c r="Y183" s="8">
        <f t="shared" si="51"/>
        <v>122.58953416409373</v>
      </c>
      <c r="Z183" s="8">
        <f t="shared" si="51"/>
        <v>146.99436096841973</v>
      </c>
      <c r="AA183" s="8">
        <f t="shared" si="51"/>
        <v>144.08932186802716</v>
      </c>
      <c r="AB183" s="8">
        <f t="shared" si="51"/>
        <v>113.2832782974431</v>
      </c>
      <c r="AC183" s="8">
        <f t="shared" si="51"/>
        <v>132.00298617997629</v>
      </c>
      <c r="AD183" s="8">
        <f t="shared" si="51"/>
        <v>175.63670368573852</v>
      </c>
      <c r="AE183" s="8">
        <f t="shared" si="51"/>
        <v>141.06733443446444</v>
      </c>
      <c r="AF183" s="8">
        <f t="shared" si="51"/>
        <v>274.61846902934445</v>
      </c>
      <c r="AG183" s="8">
        <f t="shared" si="51"/>
        <v>216.4538280578482</v>
      </c>
      <c r="AH183" s="8">
        <f t="shared" si="51"/>
        <v>204.05978453886723</v>
      </c>
      <c r="AI183" s="8">
        <f t="shared" si="51"/>
        <v>209.18391190353401</v>
      </c>
      <c r="AJ183" s="8">
        <f t="shared" si="51"/>
        <v>222.33625193592411</v>
      </c>
      <c r="AK183" s="8">
        <f t="shared" si="51"/>
        <v>280.19374168354187</v>
      </c>
      <c r="AL183" s="8">
        <f t="shared" si="51"/>
        <v>289.29132783062897</v>
      </c>
      <c r="AM183" s="8">
        <f t="shared" si="51"/>
        <v>258.15049371821203</v>
      </c>
      <c r="AN183" s="8">
        <f t="shared" si="51"/>
        <v>118.27903331713929</v>
      </c>
      <c r="AO183" s="8">
        <f t="shared" si="51"/>
        <v>231.52425711130627</v>
      </c>
      <c r="AP183" s="8">
        <f t="shared" si="51"/>
        <v>229.757961901182</v>
      </c>
      <c r="AQ183" s="8">
        <f t="shared" si="51"/>
        <v>198.15344409127113</v>
      </c>
      <c r="AR183" s="8">
        <f t="shared" si="51"/>
        <v>107.29836346784894</v>
      </c>
      <c r="AS183" s="8">
        <f t="shared" si="51"/>
        <v>315.72826694492801</v>
      </c>
    </row>
    <row r="184" spans="1:45" x14ac:dyDescent="0.25">
      <c r="A184" t="s">
        <v>152</v>
      </c>
      <c r="B184" t="s">
        <v>16</v>
      </c>
      <c r="C184" s="8">
        <v>740.37600000000009</v>
      </c>
      <c r="D184" s="8">
        <f t="shared" si="36"/>
        <v>520.89873766249411</v>
      </c>
      <c r="E184" s="8">
        <f t="shared" si="37"/>
        <v>566.23566791923884</v>
      </c>
      <c r="F184" s="8">
        <f t="shared" si="38"/>
        <v>272.94523296190778</v>
      </c>
      <c r="G184" s="8">
        <f t="shared" si="39"/>
        <v>582.43415725739851</v>
      </c>
      <c r="H184" s="8">
        <f t="shared" si="40"/>
        <v>538.37409614056264</v>
      </c>
      <c r="I184" s="8">
        <f t="shared" si="41"/>
        <v>572.15516438094289</v>
      </c>
      <c r="J184" s="8">
        <f t="shared" si="42"/>
        <v>193.70800401653869</v>
      </c>
      <c r="K184" s="8">
        <f t="shared" si="43"/>
        <v>417.43123459941268</v>
      </c>
      <c r="L184" s="8">
        <f t="shared" si="44"/>
        <v>514.72334882895177</v>
      </c>
      <c r="M184" s="8">
        <f t="shared" si="45"/>
        <v>568.9018758204935</v>
      </c>
      <c r="N184" s="8">
        <f t="shared" si="45"/>
        <v>598.56838613433536</v>
      </c>
      <c r="O184" s="8">
        <f t="shared" si="51"/>
        <v>362.76873322731092</v>
      </c>
      <c r="P184" s="8">
        <f t="shared" si="51"/>
        <v>417.48547159071126</v>
      </c>
      <c r="Q184" s="8">
        <f t="shared" si="51"/>
        <v>345.17406607794481</v>
      </c>
      <c r="R184" s="8">
        <f t="shared" si="51"/>
        <v>569.73058410596036</v>
      </c>
      <c r="S184" s="8">
        <f t="shared" si="51"/>
        <v>525.91110675540165</v>
      </c>
      <c r="T184" s="8">
        <f t="shared" si="51"/>
        <v>516.71758798284043</v>
      </c>
      <c r="U184" s="8">
        <f t="shared" si="51"/>
        <v>307.62858811914657</v>
      </c>
      <c r="V184" s="8">
        <f t="shared" si="51"/>
        <v>535.35272247132457</v>
      </c>
      <c r="W184" s="8">
        <f t="shared" si="51"/>
        <v>220.57720173071863</v>
      </c>
      <c r="X184" s="8">
        <f t="shared" si="51"/>
        <v>255.95092874688984</v>
      </c>
      <c r="Y184" s="8">
        <f t="shared" si="51"/>
        <v>246.63413698295417</v>
      </c>
      <c r="Z184" s="8">
        <f t="shared" si="51"/>
        <v>295.73346212637563</v>
      </c>
      <c r="AA184" s="8">
        <f t="shared" si="51"/>
        <v>289.8889027493247</v>
      </c>
      <c r="AB184" s="8">
        <f t="shared" si="51"/>
        <v>227.91116523936626</v>
      </c>
      <c r="AC184" s="8">
        <f t="shared" si="51"/>
        <v>265.57277338286036</v>
      </c>
      <c r="AD184" s="8">
        <f t="shared" si="51"/>
        <v>353.358116020566</v>
      </c>
      <c r="AE184" s="8">
        <f t="shared" si="51"/>
        <v>283.809058595154</v>
      </c>
      <c r="AF184" s="8">
        <f t="shared" si="51"/>
        <v>552.49650445666339</v>
      </c>
      <c r="AG184" s="8">
        <f t="shared" si="51"/>
        <v>435.47684101846022</v>
      </c>
      <c r="AH184" s="8">
        <f t="shared" si="51"/>
        <v>410.5416436716676</v>
      </c>
      <c r="AI184" s="8">
        <f t="shared" si="51"/>
        <v>420.85071890384586</v>
      </c>
      <c r="AJ184" s="8">
        <f t="shared" si="51"/>
        <v>447.31150982954466</v>
      </c>
      <c r="AK184" s="8">
        <f t="shared" si="51"/>
        <v>563.71322510813479</v>
      </c>
      <c r="AL184" s="8">
        <f t="shared" si="51"/>
        <v>582.01638062067207</v>
      </c>
      <c r="AM184" s="8">
        <f t="shared" si="51"/>
        <v>519.36508825207056</v>
      </c>
      <c r="AN184" s="8">
        <f t="shared" si="51"/>
        <v>237.96197207424464</v>
      </c>
      <c r="AO184" s="8">
        <f t="shared" si="51"/>
        <v>465.79657662155984</v>
      </c>
      <c r="AP184" s="8">
        <f t="shared" si="51"/>
        <v>462.24302127300126</v>
      </c>
      <c r="AQ184" s="8">
        <f t="shared" si="51"/>
        <v>398.65885784534669</v>
      </c>
      <c r="AR184" s="8">
        <f t="shared" si="51"/>
        <v>215.87029801543497</v>
      </c>
      <c r="AS184" s="8">
        <f t="shared" si="51"/>
        <v>635.2040504114575</v>
      </c>
    </row>
    <row r="185" spans="1:45" x14ac:dyDescent="0.25">
      <c r="A185" t="s">
        <v>215</v>
      </c>
      <c r="B185" t="s">
        <v>16</v>
      </c>
      <c r="C185" s="8">
        <v>282.82800000000003</v>
      </c>
      <c r="D185" s="8">
        <f t="shared" si="36"/>
        <v>198.98639093596751</v>
      </c>
      <c r="E185" s="8">
        <f t="shared" si="37"/>
        <v>216.30536576855877</v>
      </c>
      <c r="F185" s="8">
        <f t="shared" si="38"/>
        <v>104.26668928780842</v>
      </c>
      <c r="G185" s="8">
        <f t="shared" si="39"/>
        <v>222.49328426204457</v>
      </c>
      <c r="H185" s="8">
        <f t="shared" si="40"/>
        <v>205.66208097404976</v>
      </c>
      <c r="I185" s="8">
        <f t="shared" si="41"/>
        <v>218.56664834021268</v>
      </c>
      <c r="J185" s="8">
        <f t="shared" si="42"/>
        <v>73.997600354400475</v>
      </c>
      <c r="K185" s="8">
        <f t="shared" si="43"/>
        <v>159.46119433812373</v>
      </c>
      <c r="L185" s="8">
        <f t="shared" si="44"/>
        <v>196.62735596858187</v>
      </c>
      <c r="M185" s="8">
        <f t="shared" si="45"/>
        <v>217.3238729166782</v>
      </c>
      <c r="N185" s="8">
        <f t="shared" si="45"/>
        <v>228.65665488022546</v>
      </c>
      <c r="O185" s="8">
        <f t="shared" si="51"/>
        <v>138.57979632134737</v>
      </c>
      <c r="P185" s="8">
        <f t="shared" si="51"/>
        <v>159.48191318878202</v>
      </c>
      <c r="Q185" s="8">
        <f t="shared" si="51"/>
        <v>131.85852966694353</v>
      </c>
      <c r="R185" s="8">
        <f t="shared" si="51"/>
        <v>217.64044437086096</v>
      </c>
      <c r="S185" s="8">
        <f t="shared" si="51"/>
        <v>200.90114550095726</v>
      </c>
      <c r="T185" s="8">
        <f t="shared" si="51"/>
        <v>197.3891670907901</v>
      </c>
      <c r="U185" s="8">
        <f t="shared" si="51"/>
        <v>117.51593557943798</v>
      </c>
      <c r="V185" s="8">
        <f t="shared" si="51"/>
        <v>204.50789840718741</v>
      </c>
      <c r="W185" s="8">
        <f t="shared" si="51"/>
        <v>84.261792401557699</v>
      </c>
      <c r="X185" s="8">
        <f t="shared" si="51"/>
        <v>97.774764816289775</v>
      </c>
      <c r="Y185" s="8">
        <f t="shared" si="51"/>
        <v>94.215695396143261</v>
      </c>
      <c r="Z185" s="8">
        <f t="shared" si="51"/>
        <v>112.97192727246501</v>
      </c>
      <c r="AA185" s="8">
        <f t="shared" si="51"/>
        <v>110.73927110925531</v>
      </c>
      <c r="AB185" s="8">
        <f t="shared" si="51"/>
        <v>87.063409730082384</v>
      </c>
      <c r="AC185" s="8">
        <f t="shared" si="51"/>
        <v>101.45036623327556</v>
      </c>
      <c r="AD185" s="8">
        <f t="shared" si="51"/>
        <v>134.98488502850529</v>
      </c>
      <c r="AE185" s="8">
        <f t="shared" si="51"/>
        <v>108.41673477307505</v>
      </c>
      <c r="AF185" s="8">
        <f t="shared" si="51"/>
        <v>211.05692426884337</v>
      </c>
      <c r="AG185" s="8">
        <f t="shared" si="51"/>
        <v>166.35472245395457</v>
      </c>
      <c r="AH185" s="8">
        <f t="shared" si="51"/>
        <v>156.82932995717096</v>
      </c>
      <c r="AI185" s="8">
        <f t="shared" ref="O185:AS193" si="52">+$C185*AI$5</f>
        <v>160.76745751636591</v>
      </c>
      <c r="AJ185" s="8">
        <f t="shared" si="52"/>
        <v>170.87563576084378</v>
      </c>
      <c r="AK185" s="8">
        <f t="shared" si="52"/>
        <v>215.34177773304853</v>
      </c>
      <c r="AL185" s="8">
        <f t="shared" si="52"/>
        <v>222.33369112205611</v>
      </c>
      <c r="AM185" s="8">
        <f t="shared" si="52"/>
        <v>198.40052781310658</v>
      </c>
      <c r="AN185" s="8">
        <f t="shared" si="52"/>
        <v>90.90287723780142</v>
      </c>
      <c r="AO185" s="8">
        <f t="shared" si="52"/>
        <v>177.93704033183479</v>
      </c>
      <c r="AP185" s="8">
        <f t="shared" si="52"/>
        <v>176.57956122375711</v>
      </c>
      <c r="AQ185" s="8">
        <f t="shared" si="52"/>
        <v>152.29003566658523</v>
      </c>
      <c r="AR185" s="8">
        <f t="shared" si="52"/>
        <v>82.463727412975899</v>
      </c>
      <c r="AS185" s="8">
        <f t="shared" si="52"/>
        <v>242.65169477369838</v>
      </c>
    </row>
    <row r="186" spans="1:45" x14ac:dyDescent="0.25">
      <c r="A186" t="s">
        <v>153</v>
      </c>
      <c r="B186" t="s">
        <v>154</v>
      </c>
      <c r="C186" s="8">
        <v>971.88000000000011</v>
      </c>
      <c r="D186" s="8">
        <f t="shared" si="36"/>
        <v>683.77562908498487</v>
      </c>
      <c r="E186" s="8">
        <f t="shared" si="37"/>
        <v>743.28870862554948</v>
      </c>
      <c r="F186" s="8">
        <f t="shared" si="38"/>
        <v>358.29094002374319</v>
      </c>
      <c r="G186" s="8">
        <f t="shared" si="39"/>
        <v>764.55221232903352</v>
      </c>
      <c r="H186" s="8">
        <f t="shared" si="40"/>
        <v>706.71525894557635</v>
      </c>
      <c r="I186" s="8">
        <f t="shared" si="41"/>
        <v>751.05913908412856</v>
      </c>
      <c r="J186" s="8">
        <f t="shared" si="42"/>
        <v>254.27746839929122</v>
      </c>
      <c r="K186" s="8">
        <f t="shared" si="43"/>
        <v>547.9554554476066</v>
      </c>
      <c r="L186" s="8">
        <f t="shared" si="44"/>
        <v>675.66929271057086</v>
      </c>
      <c r="M186" s="8">
        <f t="shared" si="45"/>
        <v>746.78859805345019</v>
      </c>
      <c r="N186" s="8">
        <f t="shared" si="45"/>
        <v>785.73136232973229</v>
      </c>
      <c r="O186" s="8">
        <f t="shared" si="52"/>
        <v>476.20084450192729</v>
      </c>
      <c r="P186" s="8">
        <f t="shared" si="52"/>
        <v>548.02665149813129</v>
      </c>
      <c r="Q186" s="8">
        <f t="shared" si="52"/>
        <v>453.10460001382131</v>
      </c>
      <c r="R186" s="8">
        <f t="shared" si="52"/>
        <v>747.8764304635763</v>
      </c>
      <c r="S186" s="8">
        <f t="shared" si="52"/>
        <v>690.35528762877209</v>
      </c>
      <c r="T186" s="8">
        <f t="shared" si="52"/>
        <v>678.28709926951035</v>
      </c>
      <c r="U186" s="8">
        <f t="shared" si="52"/>
        <v>403.81923809150504</v>
      </c>
      <c r="V186" s="8">
        <f t="shared" si="52"/>
        <v>702.74914896678308</v>
      </c>
      <c r="W186" s="8">
        <f t="shared" si="52"/>
        <v>289.54824415979289</v>
      </c>
      <c r="X186" s="8">
        <f t="shared" si="52"/>
        <v>335.98278257335096</v>
      </c>
      <c r="Y186" s="8">
        <f t="shared" si="52"/>
        <v>323.7527756855888</v>
      </c>
      <c r="Z186" s="8">
        <f t="shared" si="52"/>
        <v>388.20469217179101</v>
      </c>
      <c r="AA186" s="8">
        <f t="shared" si="52"/>
        <v>380.53263045265339</v>
      </c>
      <c r="AB186" s="8">
        <f t="shared" si="52"/>
        <v>299.17542339680818</v>
      </c>
      <c r="AC186" s="8">
        <f t="shared" si="52"/>
        <v>348.61322759697003</v>
      </c>
      <c r="AD186" s="8">
        <f t="shared" si="52"/>
        <v>463.84767442227684</v>
      </c>
      <c r="AE186" s="8">
        <f t="shared" si="52"/>
        <v>372.55171408508414</v>
      </c>
      <c r="AF186" s="8">
        <f t="shared" si="52"/>
        <v>725.25352354930737</v>
      </c>
      <c r="AG186" s="8">
        <f t="shared" si="52"/>
        <v>571.64364086494038</v>
      </c>
      <c r="AH186" s="8">
        <f t="shared" si="52"/>
        <v>538.91159715012418</v>
      </c>
      <c r="AI186" s="8">
        <f t="shared" si="52"/>
        <v>552.44415903307197</v>
      </c>
      <c r="AJ186" s="8">
        <f t="shared" si="52"/>
        <v>587.17882558745544</v>
      </c>
      <c r="AK186" s="8">
        <f t="shared" si="52"/>
        <v>739.97753738383472</v>
      </c>
      <c r="AL186" s="8">
        <f t="shared" si="52"/>
        <v>764.00380346961367</v>
      </c>
      <c r="AM186" s="8">
        <f t="shared" si="52"/>
        <v>681.76243148133153</v>
      </c>
      <c r="AN186" s="8">
        <f t="shared" si="52"/>
        <v>312.36896039244505</v>
      </c>
      <c r="AO186" s="8">
        <f t="shared" si="52"/>
        <v>611.44388376576433</v>
      </c>
      <c r="AP186" s="8">
        <f t="shared" si="52"/>
        <v>606.77918721677156</v>
      </c>
      <c r="AQ186" s="8">
        <f t="shared" si="52"/>
        <v>523.31324997398019</v>
      </c>
      <c r="AR186" s="8">
        <f t="shared" si="52"/>
        <v>283.3695652415002</v>
      </c>
      <c r="AS186" s="8">
        <f t="shared" si="52"/>
        <v>833.82242605633803</v>
      </c>
    </row>
    <row r="187" spans="1:45" x14ac:dyDescent="0.25">
      <c r="A187" t="s">
        <v>217</v>
      </c>
      <c r="B187" t="s">
        <v>154</v>
      </c>
      <c r="C187" s="8">
        <v>370.18800000000005</v>
      </c>
      <c r="D187" s="8">
        <f t="shared" si="36"/>
        <v>260.44936883124706</v>
      </c>
      <c r="E187" s="8">
        <f t="shared" si="37"/>
        <v>283.11783395961942</v>
      </c>
      <c r="F187" s="8">
        <f t="shared" si="38"/>
        <v>136.47261648095389</v>
      </c>
      <c r="G187" s="8">
        <f t="shared" si="39"/>
        <v>291.21707862869926</v>
      </c>
      <c r="H187" s="8">
        <f t="shared" si="40"/>
        <v>269.18704807028132</v>
      </c>
      <c r="I187" s="8">
        <f t="shared" si="41"/>
        <v>286.07758219047145</v>
      </c>
      <c r="J187" s="8">
        <f t="shared" si="42"/>
        <v>96.854002008269347</v>
      </c>
      <c r="K187" s="8">
        <f t="shared" si="43"/>
        <v>208.71561729970634</v>
      </c>
      <c r="L187" s="8">
        <f t="shared" si="44"/>
        <v>257.36167441447589</v>
      </c>
      <c r="M187" s="8">
        <f t="shared" si="45"/>
        <v>284.45093791024675</v>
      </c>
      <c r="N187" s="8">
        <f t="shared" si="45"/>
        <v>299.28419306716768</v>
      </c>
      <c r="O187" s="8">
        <f t="shared" si="52"/>
        <v>181.38436661365546</v>
      </c>
      <c r="P187" s="8">
        <f t="shared" si="52"/>
        <v>208.74273579535563</v>
      </c>
      <c r="Q187" s="8">
        <f t="shared" si="52"/>
        <v>172.58703303897241</v>
      </c>
      <c r="R187" s="8">
        <f t="shared" si="52"/>
        <v>284.86529205298018</v>
      </c>
      <c r="S187" s="8">
        <f t="shared" si="52"/>
        <v>262.95555337770082</v>
      </c>
      <c r="T187" s="8">
        <f t="shared" si="52"/>
        <v>258.35879399142021</v>
      </c>
      <c r="U187" s="8">
        <f t="shared" si="52"/>
        <v>153.81429405957329</v>
      </c>
      <c r="V187" s="8">
        <f t="shared" si="52"/>
        <v>267.67636123566228</v>
      </c>
      <c r="W187" s="8">
        <f t="shared" si="52"/>
        <v>110.28860086535931</v>
      </c>
      <c r="X187" s="8">
        <f t="shared" si="52"/>
        <v>127.97546437344492</v>
      </c>
      <c r="Y187" s="8">
        <f t="shared" si="52"/>
        <v>123.31706849147709</v>
      </c>
      <c r="Z187" s="8">
        <f t="shared" si="52"/>
        <v>147.86673106318781</v>
      </c>
      <c r="AA187" s="8">
        <f t="shared" si="52"/>
        <v>144.94445137466235</v>
      </c>
      <c r="AB187" s="8">
        <f t="shared" si="52"/>
        <v>113.95558261968313</v>
      </c>
      <c r="AC187" s="8">
        <f t="shared" si="52"/>
        <v>132.78638669143018</v>
      </c>
      <c r="AD187" s="8">
        <f t="shared" si="52"/>
        <v>176.679058010283</v>
      </c>
      <c r="AE187" s="8">
        <f t="shared" si="52"/>
        <v>141.904529297577</v>
      </c>
      <c r="AF187" s="8">
        <f t="shared" si="52"/>
        <v>276.24825222833169</v>
      </c>
      <c r="AG187" s="8">
        <f t="shared" si="52"/>
        <v>217.73842050923011</v>
      </c>
      <c r="AH187" s="8">
        <f t="shared" si="52"/>
        <v>205.2708218358338</v>
      </c>
      <c r="AI187" s="8">
        <f t="shared" si="52"/>
        <v>210.42535945192293</v>
      </c>
      <c r="AJ187" s="8">
        <f t="shared" si="52"/>
        <v>223.65575491477233</v>
      </c>
      <c r="AK187" s="8">
        <f t="shared" si="52"/>
        <v>281.8566125540674</v>
      </c>
      <c r="AL187" s="8">
        <f t="shared" si="52"/>
        <v>291.00819031033603</v>
      </c>
      <c r="AM187" s="8">
        <f t="shared" si="52"/>
        <v>259.68254412603528</v>
      </c>
      <c r="AN187" s="8">
        <f t="shared" si="52"/>
        <v>118.98098603712232</v>
      </c>
      <c r="AO187" s="8">
        <f t="shared" si="52"/>
        <v>232.89828831077992</v>
      </c>
      <c r="AP187" s="8">
        <f t="shared" si="52"/>
        <v>231.12151063650063</v>
      </c>
      <c r="AQ187" s="8">
        <f t="shared" si="52"/>
        <v>199.32942892267334</v>
      </c>
      <c r="AR187" s="8">
        <f t="shared" si="52"/>
        <v>107.93514900771748</v>
      </c>
      <c r="AS187" s="8">
        <f t="shared" si="52"/>
        <v>317.60202520572875</v>
      </c>
    </row>
    <row r="188" spans="1:45" x14ac:dyDescent="0.25">
      <c r="A188" t="s">
        <v>346</v>
      </c>
      <c r="B188" t="s">
        <v>347</v>
      </c>
      <c r="C188" s="8">
        <v>543.81600000000014</v>
      </c>
      <c r="D188" s="8">
        <f t="shared" si="36"/>
        <v>382.60703739811521</v>
      </c>
      <c r="E188" s="8">
        <f t="shared" si="37"/>
        <v>415.90761448935245</v>
      </c>
      <c r="F188" s="8">
        <f t="shared" si="38"/>
        <v>200.48189677733049</v>
      </c>
      <c r="G188" s="8">
        <f t="shared" si="39"/>
        <v>427.80561993242554</v>
      </c>
      <c r="H188" s="8">
        <f t="shared" si="40"/>
        <v>395.44292017404166</v>
      </c>
      <c r="I188" s="8">
        <f t="shared" si="41"/>
        <v>420.25556321786075</v>
      </c>
      <c r="J188" s="8">
        <f t="shared" si="42"/>
        <v>142.28110029533377</v>
      </c>
      <c r="K188" s="8">
        <f t="shared" si="43"/>
        <v>306.60878293585182</v>
      </c>
      <c r="L188" s="8">
        <f t="shared" si="44"/>
        <v>378.07113232569031</v>
      </c>
      <c r="M188" s="8">
        <f t="shared" si="45"/>
        <v>417.86597958496435</v>
      </c>
      <c r="N188" s="8">
        <f t="shared" si="45"/>
        <v>439.65642521371547</v>
      </c>
      <c r="O188" s="8">
        <f t="shared" si="52"/>
        <v>266.45845006961775</v>
      </c>
      <c r="P188" s="8">
        <f t="shared" si="52"/>
        <v>306.64862072592069</v>
      </c>
      <c r="Q188" s="8">
        <f t="shared" si="52"/>
        <v>253.53493349087984</v>
      </c>
      <c r="R188" s="8">
        <f t="shared" si="52"/>
        <v>418.47467682119219</v>
      </c>
      <c r="S188" s="8">
        <f t="shared" si="52"/>
        <v>386.28868903272871</v>
      </c>
      <c r="T188" s="8">
        <f t="shared" si="52"/>
        <v>379.53592745642271</v>
      </c>
      <c r="U188" s="8">
        <f t="shared" si="52"/>
        <v>225.95728153884218</v>
      </c>
      <c r="V188" s="8">
        <f t="shared" si="52"/>
        <v>393.2236811072562</v>
      </c>
      <c r="W188" s="8">
        <f t="shared" si="52"/>
        <v>162.01688268716504</v>
      </c>
      <c r="X188" s="8">
        <f t="shared" si="52"/>
        <v>187.99935474329078</v>
      </c>
      <c r="Y188" s="8">
        <f t="shared" si="52"/>
        <v>181.15604751845311</v>
      </c>
      <c r="Z188" s="8">
        <f t="shared" si="52"/>
        <v>217.22015359724938</v>
      </c>
      <c r="AA188" s="8">
        <f t="shared" si="52"/>
        <v>212.92724715215888</v>
      </c>
      <c r="AB188" s="8">
        <f t="shared" si="52"/>
        <v>167.40377623776462</v>
      </c>
      <c r="AC188" s="8">
        <f t="shared" si="52"/>
        <v>195.06672735201249</v>
      </c>
      <c r="AD188" s="8">
        <f t="shared" si="52"/>
        <v>259.54622681156621</v>
      </c>
      <c r="AE188" s="8">
        <f t="shared" si="52"/>
        <v>208.46152091502466</v>
      </c>
      <c r="AF188" s="8">
        <f t="shared" si="52"/>
        <v>405.81601654781474</v>
      </c>
      <c r="AG188" s="8">
        <f t="shared" si="52"/>
        <v>319.8635203940903</v>
      </c>
      <c r="AH188" s="8">
        <f t="shared" si="52"/>
        <v>301.54828694467625</v>
      </c>
      <c r="AI188" s="8">
        <f t="shared" si="52"/>
        <v>309.12043954884257</v>
      </c>
      <c r="AJ188" s="8">
        <f t="shared" si="52"/>
        <v>328.55624173320541</v>
      </c>
      <c r="AK188" s="8">
        <f t="shared" si="52"/>
        <v>414.05484676084239</v>
      </c>
      <c r="AL188" s="8">
        <f t="shared" si="52"/>
        <v>427.49875744704235</v>
      </c>
      <c r="AM188" s="8">
        <f t="shared" si="52"/>
        <v>381.48055154798107</v>
      </c>
      <c r="AN188" s="8">
        <f t="shared" si="52"/>
        <v>174.78622727577263</v>
      </c>
      <c r="AO188" s="8">
        <f t="shared" si="52"/>
        <v>342.13376866893339</v>
      </c>
      <c r="AP188" s="8">
        <f t="shared" si="52"/>
        <v>339.52363509432837</v>
      </c>
      <c r="AQ188" s="8">
        <f t="shared" si="52"/>
        <v>292.8202230191485</v>
      </c>
      <c r="AR188" s="8">
        <f t="shared" si="52"/>
        <v>158.55959942726642</v>
      </c>
      <c r="AS188" s="8">
        <f t="shared" si="52"/>
        <v>466.56580693938923</v>
      </c>
    </row>
    <row r="189" spans="1:45" x14ac:dyDescent="0.25">
      <c r="A189" t="s">
        <v>348</v>
      </c>
      <c r="B189" t="s">
        <v>349</v>
      </c>
      <c r="C189" s="8">
        <v>467.37600000000003</v>
      </c>
      <c r="D189" s="8">
        <f t="shared" si="36"/>
        <v>328.82693173974553</v>
      </c>
      <c r="E189" s="8">
        <f t="shared" si="37"/>
        <v>357.44670482217435</v>
      </c>
      <c r="F189" s="8">
        <f t="shared" si="38"/>
        <v>172.30171048332818</v>
      </c>
      <c r="G189" s="8">
        <f t="shared" si="39"/>
        <v>367.6722998616026</v>
      </c>
      <c r="H189" s="8">
        <f t="shared" si="40"/>
        <v>339.85857396483897</v>
      </c>
      <c r="I189" s="8">
        <f t="shared" si="41"/>
        <v>361.18349609888423</v>
      </c>
      <c r="J189" s="8">
        <f t="shared" si="42"/>
        <v>122.28174884819846</v>
      </c>
      <c r="K189" s="8">
        <f t="shared" si="43"/>
        <v>263.51116284446698</v>
      </c>
      <c r="L189" s="8">
        <f t="shared" si="44"/>
        <v>324.92860368553295</v>
      </c>
      <c r="M189" s="8">
        <f t="shared" si="45"/>
        <v>359.12979771559174</v>
      </c>
      <c r="N189" s="8">
        <f t="shared" si="45"/>
        <v>377.85732930014092</v>
      </c>
      <c r="O189" s="8">
        <f t="shared" si="52"/>
        <v>229.00445106384817</v>
      </c>
      <c r="P189" s="8">
        <f t="shared" si="52"/>
        <v>263.54540094516875</v>
      </c>
      <c r="Q189" s="8">
        <f t="shared" si="52"/>
        <v>217.89749304035453</v>
      </c>
      <c r="R189" s="8">
        <f t="shared" si="52"/>
        <v>359.65293509933781</v>
      </c>
      <c r="S189" s="8">
        <f t="shared" si="52"/>
        <v>331.99108214057804</v>
      </c>
      <c r="T189" s="8">
        <f t="shared" si="52"/>
        <v>326.18750391837125</v>
      </c>
      <c r="U189" s="8">
        <f t="shared" si="52"/>
        <v>194.19621786872378</v>
      </c>
      <c r="V189" s="8">
        <f t="shared" si="52"/>
        <v>337.95127613234058</v>
      </c>
      <c r="W189" s="8">
        <f t="shared" si="52"/>
        <v>139.2434252813386</v>
      </c>
      <c r="X189" s="8">
        <f t="shared" si="52"/>
        <v>161.57374263078</v>
      </c>
      <c r="Y189" s="8">
        <f t="shared" si="52"/>
        <v>155.69234606003596</v>
      </c>
      <c r="Z189" s="8">
        <f t="shared" si="52"/>
        <v>186.68720028036688</v>
      </c>
      <c r="AA189" s="8">
        <f t="shared" si="52"/>
        <v>182.99771441992769</v>
      </c>
      <c r="AB189" s="8">
        <f t="shared" si="52"/>
        <v>143.87312495936393</v>
      </c>
      <c r="AC189" s="8">
        <f t="shared" si="52"/>
        <v>167.64770945112716</v>
      </c>
      <c r="AD189" s="8">
        <f t="shared" si="52"/>
        <v>223.06382545251066</v>
      </c>
      <c r="AE189" s="8">
        <f t="shared" si="52"/>
        <v>179.1597007060854</v>
      </c>
      <c r="AF189" s="8">
        <f t="shared" si="52"/>
        <v>348.7736045832624</v>
      </c>
      <c r="AG189" s="8">
        <f t="shared" si="52"/>
        <v>274.90278459572414</v>
      </c>
      <c r="AH189" s="8">
        <f t="shared" si="52"/>
        <v>259.16198155084624</v>
      </c>
      <c r="AI189" s="8">
        <f t="shared" si="52"/>
        <v>265.66977535523012</v>
      </c>
      <c r="AJ189" s="8">
        <f t="shared" si="52"/>
        <v>282.37363747351787</v>
      </c>
      <c r="AK189" s="8">
        <f t="shared" si="52"/>
        <v>355.85436629245083</v>
      </c>
      <c r="AL189" s="8">
        <f t="shared" si="52"/>
        <v>367.40857065729733</v>
      </c>
      <c r="AM189" s="8">
        <f t="shared" si="52"/>
        <v>327.85878727416838</v>
      </c>
      <c r="AN189" s="8">
        <f t="shared" si="52"/>
        <v>150.21788207636681</v>
      </c>
      <c r="AO189" s="8">
        <f t="shared" si="52"/>
        <v>294.04267668735633</v>
      </c>
      <c r="AP189" s="8">
        <f t="shared" si="52"/>
        <v>291.79942935817775</v>
      </c>
      <c r="AQ189" s="8">
        <f t="shared" si="52"/>
        <v>251.66075392007133</v>
      </c>
      <c r="AR189" s="8">
        <f t="shared" si="52"/>
        <v>136.27210553186751</v>
      </c>
      <c r="AS189" s="8">
        <f t="shared" si="52"/>
        <v>400.98426781136254</v>
      </c>
    </row>
    <row r="190" spans="1:45" x14ac:dyDescent="0.25">
      <c r="A190" t="s">
        <v>438</v>
      </c>
      <c r="B190" t="s">
        <v>439</v>
      </c>
      <c r="C190" s="8">
        <v>212.94000000000003</v>
      </c>
      <c r="D190" s="8">
        <f t="shared" si="36"/>
        <v>149.81600861974388</v>
      </c>
      <c r="E190" s="8">
        <f t="shared" si="37"/>
        <v>162.85539121571028</v>
      </c>
      <c r="F190" s="8">
        <f t="shared" si="38"/>
        <v>78.501947533292054</v>
      </c>
      <c r="G190" s="8">
        <f t="shared" si="39"/>
        <v>167.51424876872082</v>
      </c>
      <c r="H190" s="8">
        <f t="shared" si="40"/>
        <v>154.84210729706447</v>
      </c>
      <c r="I190" s="8">
        <f t="shared" si="41"/>
        <v>164.55790126000568</v>
      </c>
      <c r="J190" s="8">
        <f t="shared" si="42"/>
        <v>55.712479031305378</v>
      </c>
      <c r="K190" s="8">
        <f t="shared" si="43"/>
        <v>120.05765596885763</v>
      </c>
      <c r="L190" s="8">
        <f t="shared" si="44"/>
        <v>148.03990121186666</v>
      </c>
      <c r="M190" s="8">
        <f t="shared" si="45"/>
        <v>163.62222092182336</v>
      </c>
      <c r="N190" s="8">
        <f t="shared" si="45"/>
        <v>172.15462433067168</v>
      </c>
      <c r="O190" s="8">
        <f t="shared" si="52"/>
        <v>104.33614008750092</v>
      </c>
      <c r="P190" s="8">
        <f t="shared" si="52"/>
        <v>120.07325510352315</v>
      </c>
      <c r="Q190" s="8">
        <f t="shared" si="52"/>
        <v>99.275726969320402</v>
      </c>
      <c r="R190" s="8">
        <f t="shared" si="52"/>
        <v>163.8605662251656</v>
      </c>
      <c r="S190" s="8">
        <f t="shared" si="52"/>
        <v>151.25761919956241</v>
      </c>
      <c r="T190" s="8">
        <f t="shared" si="52"/>
        <v>148.61346557028597</v>
      </c>
      <c r="U190" s="8">
        <f t="shared" si="52"/>
        <v>88.477248795329757</v>
      </c>
      <c r="V190" s="8">
        <f t="shared" si="52"/>
        <v>153.97312814440753</v>
      </c>
      <c r="W190" s="8">
        <f t="shared" si="52"/>
        <v>63.440345630516418</v>
      </c>
      <c r="X190" s="8">
        <f t="shared" si="52"/>
        <v>73.614205170565654</v>
      </c>
      <c r="Y190" s="8">
        <f t="shared" si="52"/>
        <v>70.934596919876199</v>
      </c>
      <c r="Z190" s="8">
        <f t="shared" si="52"/>
        <v>85.056084239886786</v>
      </c>
      <c r="AA190" s="8">
        <f t="shared" si="52"/>
        <v>83.375126896929672</v>
      </c>
      <c r="AB190" s="8">
        <f t="shared" si="52"/>
        <v>65.5496714184018</v>
      </c>
      <c r="AC190" s="8">
        <f t="shared" si="52"/>
        <v>76.381549866751868</v>
      </c>
      <c r="AD190" s="8">
        <f t="shared" si="52"/>
        <v>101.62954664308313</v>
      </c>
      <c r="AE190" s="8">
        <f t="shared" si="52"/>
        <v>81.626499153473503</v>
      </c>
      <c r="AF190" s="8">
        <f t="shared" si="52"/>
        <v>158.90386190125275</v>
      </c>
      <c r="AG190" s="8">
        <f t="shared" si="52"/>
        <v>125.24776400973414</v>
      </c>
      <c r="AH190" s="8">
        <f t="shared" si="52"/>
        <v>118.07613645424068</v>
      </c>
      <c r="AI190" s="8">
        <f t="shared" si="52"/>
        <v>121.04113596792027</v>
      </c>
      <c r="AJ190" s="8">
        <f t="shared" si="52"/>
        <v>128.6515404377009</v>
      </c>
      <c r="AK190" s="8">
        <f t="shared" si="52"/>
        <v>162.12990987623346</v>
      </c>
      <c r="AL190" s="8">
        <f t="shared" si="52"/>
        <v>167.39409177143222</v>
      </c>
      <c r="AM190" s="8">
        <f t="shared" si="52"/>
        <v>149.37491476276364</v>
      </c>
      <c r="AN190" s="8">
        <f t="shared" si="52"/>
        <v>68.440390198344701</v>
      </c>
      <c r="AO190" s="8">
        <f t="shared" si="52"/>
        <v>133.96804194867872</v>
      </c>
      <c r="AP190" s="8">
        <f t="shared" si="52"/>
        <v>132.94600169356229</v>
      </c>
      <c r="AQ190" s="8">
        <f t="shared" si="52"/>
        <v>114.65852106171475</v>
      </c>
      <c r="AR190" s="8">
        <f t="shared" si="52"/>
        <v>62.086590137182625</v>
      </c>
      <c r="AS190" s="8">
        <f t="shared" si="52"/>
        <v>182.69143042807406</v>
      </c>
    </row>
    <row r="191" spans="1:45" x14ac:dyDescent="0.25">
      <c r="A191" t="s">
        <v>271</v>
      </c>
      <c r="B191" t="s">
        <v>272</v>
      </c>
      <c r="C191" s="8">
        <v>452.08800000000002</v>
      </c>
      <c r="D191" s="8">
        <f t="shared" si="36"/>
        <v>318.07091060807159</v>
      </c>
      <c r="E191" s="8">
        <f t="shared" si="37"/>
        <v>345.75452288873873</v>
      </c>
      <c r="F191" s="8">
        <f t="shared" si="38"/>
        <v>166.66567322452772</v>
      </c>
      <c r="G191" s="8">
        <f t="shared" si="39"/>
        <v>355.64563584743803</v>
      </c>
      <c r="H191" s="8">
        <f t="shared" si="40"/>
        <v>328.74170472299841</v>
      </c>
      <c r="I191" s="8">
        <f t="shared" si="41"/>
        <v>349.36908267508898</v>
      </c>
      <c r="J191" s="8">
        <f t="shared" si="42"/>
        <v>118.28187855877141</v>
      </c>
      <c r="K191" s="8">
        <f t="shared" si="43"/>
        <v>254.89163882619005</v>
      </c>
      <c r="L191" s="8">
        <f t="shared" si="44"/>
        <v>314.30009795750152</v>
      </c>
      <c r="M191" s="8">
        <f t="shared" si="45"/>
        <v>347.38256134171723</v>
      </c>
      <c r="N191" s="8">
        <f t="shared" si="45"/>
        <v>365.49751011742603</v>
      </c>
      <c r="O191" s="8">
        <f t="shared" si="52"/>
        <v>221.51365126269425</v>
      </c>
      <c r="P191" s="8">
        <f t="shared" si="52"/>
        <v>254.92475698901836</v>
      </c>
      <c r="Q191" s="8">
        <f t="shared" si="52"/>
        <v>210.77000495024947</v>
      </c>
      <c r="R191" s="8">
        <f t="shared" si="52"/>
        <v>347.88858675496692</v>
      </c>
      <c r="S191" s="8">
        <f t="shared" si="52"/>
        <v>321.1315607621479</v>
      </c>
      <c r="T191" s="8">
        <f t="shared" si="52"/>
        <v>315.51781921076099</v>
      </c>
      <c r="U191" s="8">
        <f t="shared" si="52"/>
        <v>187.8440051347001</v>
      </c>
      <c r="V191" s="8">
        <f t="shared" si="52"/>
        <v>326.89679513735746</v>
      </c>
      <c r="W191" s="8">
        <f t="shared" si="52"/>
        <v>134.68873380017331</v>
      </c>
      <c r="X191" s="8">
        <f t="shared" si="52"/>
        <v>156.28862020827785</v>
      </c>
      <c r="Y191" s="8">
        <f t="shared" si="52"/>
        <v>150.59960576835255</v>
      </c>
      <c r="Z191" s="8">
        <f t="shared" si="52"/>
        <v>180.58060961699042</v>
      </c>
      <c r="AA191" s="8">
        <f t="shared" si="52"/>
        <v>177.01180787348144</v>
      </c>
      <c r="AB191" s="8">
        <f t="shared" si="52"/>
        <v>139.1669947036838</v>
      </c>
      <c r="AC191" s="8">
        <f t="shared" si="52"/>
        <v>162.16390587095012</v>
      </c>
      <c r="AD191" s="8">
        <f t="shared" si="52"/>
        <v>215.76734518069955</v>
      </c>
      <c r="AE191" s="8">
        <f t="shared" si="52"/>
        <v>173.29933666429756</v>
      </c>
      <c r="AF191" s="8">
        <f t="shared" si="52"/>
        <v>337.36512219035194</v>
      </c>
      <c r="AG191" s="8">
        <f t="shared" si="52"/>
        <v>265.91063743605093</v>
      </c>
      <c r="AH191" s="8">
        <f t="shared" si="52"/>
        <v>250.68472047208022</v>
      </c>
      <c r="AI191" s="8">
        <f t="shared" si="52"/>
        <v>256.97964251650762</v>
      </c>
      <c r="AJ191" s="8">
        <f t="shared" si="52"/>
        <v>273.13711662158039</v>
      </c>
      <c r="AK191" s="8">
        <f t="shared" si="52"/>
        <v>344.21427019877251</v>
      </c>
      <c r="AL191" s="8">
        <f t="shared" si="52"/>
        <v>355.39053329934836</v>
      </c>
      <c r="AM191" s="8">
        <f t="shared" si="52"/>
        <v>317.13443441940586</v>
      </c>
      <c r="AN191" s="8">
        <f t="shared" si="52"/>
        <v>145.30421303648566</v>
      </c>
      <c r="AO191" s="8">
        <f t="shared" si="52"/>
        <v>284.42445829104093</v>
      </c>
      <c r="AP191" s="8">
        <f t="shared" si="52"/>
        <v>282.25458821094765</v>
      </c>
      <c r="AQ191" s="8">
        <f t="shared" si="52"/>
        <v>243.42886010025592</v>
      </c>
      <c r="AR191" s="8">
        <f t="shared" si="52"/>
        <v>131.81460675278771</v>
      </c>
      <c r="AS191" s="8">
        <f t="shared" si="52"/>
        <v>387.86795998575724</v>
      </c>
    </row>
    <row r="192" spans="1:45" x14ac:dyDescent="0.25">
      <c r="A192" t="s">
        <v>338</v>
      </c>
      <c r="B192" t="s">
        <v>339</v>
      </c>
      <c r="C192" s="8">
        <v>644.28000000000009</v>
      </c>
      <c r="D192" s="8">
        <f t="shared" si="36"/>
        <v>453.28946197768664</v>
      </c>
      <c r="E192" s="8">
        <f t="shared" si="37"/>
        <v>492.74195290907215</v>
      </c>
      <c r="F192" s="8">
        <f t="shared" si="38"/>
        <v>237.51871304944774</v>
      </c>
      <c r="G192" s="8">
        <f t="shared" si="39"/>
        <v>506.83798345407843</v>
      </c>
      <c r="H192" s="8">
        <f t="shared" si="40"/>
        <v>468.49663233470795</v>
      </c>
      <c r="I192" s="8">
        <f t="shared" si="41"/>
        <v>497.89313714565822</v>
      </c>
      <c r="J192" s="8">
        <f t="shared" si="42"/>
        <v>168.56596219728294</v>
      </c>
      <c r="K192" s="8">
        <f t="shared" si="43"/>
        <v>363.25136934167182</v>
      </c>
      <c r="L192" s="8">
        <f t="shared" si="44"/>
        <v>447.91559853846837</v>
      </c>
      <c r="M192" s="8">
        <f t="shared" si="45"/>
        <v>495.06210432756814</v>
      </c>
      <c r="N192" s="8">
        <f t="shared" si="45"/>
        <v>520.87809412869899</v>
      </c>
      <c r="O192" s="8">
        <f t="shared" si="52"/>
        <v>315.683705905772</v>
      </c>
      <c r="P192" s="8">
        <f t="shared" si="52"/>
        <v>363.29856672348029</v>
      </c>
      <c r="Q192" s="8">
        <f t="shared" si="52"/>
        <v>300.37271236871305</v>
      </c>
      <c r="R192" s="8">
        <f t="shared" si="52"/>
        <v>495.78325165562927</v>
      </c>
      <c r="S192" s="8">
        <f t="shared" si="52"/>
        <v>457.65125809098373</v>
      </c>
      <c r="T192" s="8">
        <f t="shared" si="52"/>
        <v>449.6509983921473</v>
      </c>
      <c r="U192" s="8">
        <f t="shared" si="52"/>
        <v>267.70039379099774</v>
      </c>
      <c r="V192" s="8">
        <f t="shared" si="52"/>
        <v>465.86741336000222</v>
      </c>
      <c r="W192" s="8">
        <f t="shared" si="52"/>
        <v>191.94771242053685</v>
      </c>
      <c r="X192" s="8">
        <f t="shared" si="52"/>
        <v>222.73015923401917</v>
      </c>
      <c r="Y192" s="8">
        <f t="shared" si="52"/>
        <v>214.62262657808697</v>
      </c>
      <c r="Z192" s="8">
        <f t="shared" si="52"/>
        <v>257.34917795658055</v>
      </c>
      <c r="AA192" s="8">
        <f t="shared" si="52"/>
        <v>252.26320445737696</v>
      </c>
      <c r="AB192" s="8">
        <f t="shared" si="52"/>
        <v>198.32977506080545</v>
      </c>
      <c r="AC192" s="8">
        <f t="shared" si="52"/>
        <v>231.10315087889026</v>
      </c>
      <c r="AD192" s="8">
        <f t="shared" si="52"/>
        <v>307.49452574061053</v>
      </c>
      <c r="AE192" s="8">
        <f t="shared" si="52"/>
        <v>246.97248461820186</v>
      </c>
      <c r="AF192" s="8">
        <f t="shared" si="52"/>
        <v>480.78604370122622</v>
      </c>
      <c r="AG192" s="8">
        <f t="shared" si="52"/>
        <v>378.95477315765714</v>
      </c>
      <c r="AH192" s="8">
        <f t="shared" si="52"/>
        <v>357.25600260513852</v>
      </c>
      <c r="AI192" s="8">
        <f t="shared" si="52"/>
        <v>366.22702677473313</v>
      </c>
      <c r="AJ192" s="8">
        <f t="shared" si="52"/>
        <v>389.25337876022326</v>
      </c>
      <c r="AK192" s="8">
        <f t="shared" si="52"/>
        <v>490.54690680501403</v>
      </c>
      <c r="AL192" s="8">
        <f t="shared" si="52"/>
        <v>506.47443151356413</v>
      </c>
      <c r="AM192" s="8">
        <f t="shared" si="52"/>
        <v>451.95487030784898</v>
      </c>
      <c r="AN192" s="8">
        <f t="shared" si="52"/>
        <v>207.07605239499165</v>
      </c>
      <c r="AO192" s="8">
        <f t="shared" si="52"/>
        <v>405.3392038447202</v>
      </c>
      <c r="AP192" s="8">
        <f t="shared" si="52"/>
        <v>402.24687691898339</v>
      </c>
      <c r="AQ192" s="8">
        <f t="shared" si="52"/>
        <v>346.91552526364978</v>
      </c>
      <c r="AR192" s="8">
        <f t="shared" si="52"/>
        <v>187.85173426121924</v>
      </c>
      <c r="AS192" s="8">
        <f t="shared" si="52"/>
        <v>552.75868693622408</v>
      </c>
    </row>
    <row r="193" spans="1:45" x14ac:dyDescent="0.25">
      <c r="A193" t="s">
        <v>418</v>
      </c>
      <c r="B193" t="s">
        <v>419</v>
      </c>
      <c r="C193" s="8">
        <v>461.91600000000005</v>
      </c>
      <c r="D193" s="8">
        <f t="shared" si="36"/>
        <v>324.98549562129057</v>
      </c>
      <c r="E193" s="8">
        <f t="shared" si="37"/>
        <v>353.27092556023308</v>
      </c>
      <c r="F193" s="8">
        <f t="shared" si="38"/>
        <v>170.2888400337566</v>
      </c>
      <c r="G193" s="8">
        <f t="shared" si="39"/>
        <v>363.37706271368671</v>
      </c>
      <c r="H193" s="8">
        <f t="shared" si="40"/>
        <v>335.88826352132452</v>
      </c>
      <c r="I193" s="8">
        <f t="shared" si="41"/>
        <v>356.96406273324311</v>
      </c>
      <c r="J193" s="8">
        <f t="shared" si="42"/>
        <v>120.85322374483167</v>
      </c>
      <c r="K193" s="8">
        <f t="shared" si="43"/>
        <v>260.43276140936808</v>
      </c>
      <c r="L193" s="8">
        <f t="shared" si="44"/>
        <v>321.13270878266462</v>
      </c>
      <c r="M193" s="8">
        <f t="shared" si="45"/>
        <v>354.93435615349375</v>
      </c>
      <c r="N193" s="8">
        <f t="shared" si="45"/>
        <v>373.44310816345705</v>
      </c>
      <c r="O193" s="8">
        <f t="shared" si="52"/>
        <v>226.32916542057893</v>
      </c>
      <c r="P193" s="8">
        <f t="shared" si="52"/>
        <v>260.46659953225793</v>
      </c>
      <c r="Q193" s="8">
        <f t="shared" si="52"/>
        <v>215.35196157960272</v>
      </c>
      <c r="R193" s="8">
        <f t="shared" si="52"/>
        <v>355.45138211920539</v>
      </c>
      <c r="S193" s="8">
        <f t="shared" si="52"/>
        <v>328.11268164828158</v>
      </c>
      <c r="T193" s="8">
        <f t="shared" si="52"/>
        <v>322.37690223708188</v>
      </c>
      <c r="U193" s="8">
        <f t="shared" si="52"/>
        <v>191.92757046371531</v>
      </c>
      <c r="V193" s="8">
        <f t="shared" si="52"/>
        <v>334.00324720556091</v>
      </c>
      <c r="W193" s="8">
        <f t="shared" si="52"/>
        <v>137.61674975235098</v>
      </c>
      <c r="X193" s="8">
        <f t="shared" si="52"/>
        <v>159.68619890845781</v>
      </c>
      <c r="Y193" s="8">
        <f t="shared" si="52"/>
        <v>153.87351024157761</v>
      </c>
      <c r="Z193" s="8">
        <f t="shared" si="52"/>
        <v>184.50627504344672</v>
      </c>
      <c r="AA193" s="8">
        <f t="shared" si="52"/>
        <v>180.85989065333976</v>
      </c>
      <c r="AB193" s="8">
        <f t="shared" si="52"/>
        <v>142.19236415376389</v>
      </c>
      <c r="AC193" s="8">
        <f t="shared" si="52"/>
        <v>165.6892081724925</v>
      </c>
      <c r="AD193" s="8">
        <f t="shared" si="52"/>
        <v>220.45793964114958</v>
      </c>
      <c r="AE193" s="8">
        <f t="shared" si="52"/>
        <v>177.06671354830405</v>
      </c>
      <c r="AF193" s="8">
        <f t="shared" si="52"/>
        <v>344.69914658579438</v>
      </c>
      <c r="AG193" s="8">
        <f t="shared" si="52"/>
        <v>271.69130346726945</v>
      </c>
      <c r="AH193" s="8">
        <f t="shared" ref="O193:AS201" si="53">+$C193*AH$5</f>
        <v>256.13438830842978</v>
      </c>
      <c r="AI193" s="8">
        <f t="shared" si="53"/>
        <v>262.56615648425782</v>
      </c>
      <c r="AJ193" s="8">
        <f t="shared" si="53"/>
        <v>279.07488002639735</v>
      </c>
      <c r="AK193" s="8">
        <f t="shared" si="53"/>
        <v>351.69718911613717</v>
      </c>
      <c r="AL193" s="8">
        <f t="shared" si="53"/>
        <v>363.11641445802991</v>
      </c>
      <c r="AM193" s="8">
        <f t="shared" si="53"/>
        <v>324.02866125461037</v>
      </c>
      <c r="AN193" s="8">
        <f t="shared" si="53"/>
        <v>148.46300027640928</v>
      </c>
      <c r="AO193" s="8">
        <f t="shared" si="53"/>
        <v>290.60759868867228</v>
      </c>
      <c r="AP193" s="8">
        <f t="shared" si="53"/>
        <v>288.39055751988133</v>
      </c>
      <c r="AQ193" s="8">
        <f t="shared" si="53"/>
        <v>248.72079184156584</v>
      </c>
      <c r="AR193" s="8">
        <f t="shared" si="53"/>
        <v>134.68014168219617</v>
      </c>
      <c r="AS193" s="8">
        <f t="shared" si="53"/>
        <v>396.29987215936069</v>
      </c>
    </row>
    <row r="194" spans="1:45" x14ac:dyDescent="0.25">
      <c r="A194" t="s">
        <v>318</v>
      </c>
      <c r="B194" t="s">
        <v>319</v>
      </c>
      <c r="C194" s="8">
        <v>51.324000000000005</v>
      </c>
      <c r="D194" s="8">
        <f t="shared" si="36"/>
        <v>36.109499513476727</v>
      </c>
      <c r="E194" s="8">
        <f t="shared" si="37"/>
        <v>39.252325062248119</v>
      </c>
      <c r="F194" s="8">
        <f t="shared" si="38"/>
        <v>18.920982225972956</v>
      </c>
      <c r="G194" s="8">
        <f t="shared" si="39"/>
        <v>40.375229190409634</v>
      </c>
      <c r="H194" s="8">
        <f t="shared" si="40"/>
        <v>37.320918169036055</v>
      </c>
      <c r="I194" s="8">
        <f t="shared" si="41"/>
        <v>39.662673637027012</v>
      </c>
      <c r="J194" s="8">
        <f t="shared" si="42"/>
        <v>13.428135971647963</v>
      </c>
      <c r="K194" s="8">
        <f t="shared" si="43"/>
        <v>28.936973489929787</v>
      </c>
      <c r="L194" s="8">
        <f t="shared" si="44"/>
        <v>35.68141208696273</v>
      </c>
      <c r="M194" s="8">
        <f t="shared" si="45"/>
        <v>39.437150683721526</v>
      </c>
      <c r="N194" s="8">
        <f t="shared" si="45"/>
        <v>41.493678684828559</v>
      </c>
      <c r="O194" s="8">
        <f t="shared" si="53"/>
        <v>25.147685046730992</v>
      </c>
      <c r="P194" s="8">
        <f t="shared" si="53"/>
        <v>28.94073328136199</v>
      </c>
      <c r="Q194" s="8">
        <f t="shared" si="53"/>
        <v>23.927995731066968</v>
      </c>
      <c r="R194" s="8">
        <f t="shared" si="53"/>
        <v>39.494598013245039</v>
      </c>
      <c r="S194" s="8">
        <f t="shared" si="53"/>
        <v>36.456964627586842</v>
      </c>
      <c r="T194" s="8">
        <f t="shared" si="53"/>
        <v>35.81965580412021</v>
      </c>
      <c r="U194" s="8">
        <f t="shared" si="53"/>
        <v>21.325285607079479</v>
      </c>
      <c r="V194" s="8">
        <f t="shared" si="53"/>
        <v>37.111471911728991</v>
      </c>
      <c r="W194" s="8">
        <f t="shared" si="53"/>
        <v>15.290749972483443</v>
      </c>
      <c r="X194" s="8">
        <f t="shared" si="53"/>
        <v>17.742910989828644</v>
      </c>
      <c r="Y194" s="8">
        <f t="shared" si="53"/>
        <v>17.097056693508623</v>
      </c>
      <c r="Z194" s="8">
        <f t="shared" si="53"/>
        <v>20.500697227049635</v>
      </c>
      <c r="AA194" s="8">
        <f t="shared" si="53"/>
        <v>20.095543405926637</v>
      </c>
      <c r="AB194" s="8">
        <f t="shared" si="53"/>
        <v>15.799151572640433</v>
      </c>
      <c r="AC194" s="8">
        <f t="shared" si="53"/>
        <v>18.409912019165834</v>
      </c>
      <c r="AD194" s="8">
        <f t="shared" si="53"/>
        <v>24.495326626794395</v>
      </c>
      <c r="AE194" s="8">
        <f t="shared" si="53"/>
        <v>19.674079283144895</v>
      </c>
      <c r="AF194" s="8">
        <f t="shared" si="53"/>
        <v>38.299905176199374</v>
      </c>
      <c r="AG194" s="8">
        <f t="shared" si="53"/>
        <v>30.18792260747438</v>
      </c>
      <c r="AH194" s="8">
        <f t="shared" si="53"/>
        <v>28.459376478714422</v>
      </c>
      <c r="AI194" s="8">
        <f t="shared" si="53"/>
        <v>29.174017387139759</v>
      </c>
      <c r="AJ194" s="8">
        <f t="shared" si="53"/>
        <v>31.00832000293304</v>
      </c>
      <c r="AK194" s="8">
        <f t="shared" si="53"/>
        <v>39.077465457348573</v>
      </c>
      <c r="AL194" s="8">
        <f t="shared" si="53"/>
        <v>40.346268273114433</v>
      </c>
      <c r="AM194" s="8">
        <f t="shared" si="53"/>
        <v>36.003184583845595</v>
      </c>
      <c r="AN194" s="8">
        <f t="shared" si="53"/>
        <v>16.495888919601029</v>
      </c>
      <c r="AO194" s="8">
        <f t="shared" si="53"/>
        <v>32.289733187630254</v>
      </c>
      <c r="AP194" s="8">
        <f t="shared" si="53"/>
        <v>32.043395279986811</v>
      </c>
      <c r="AQ194" s="8">
        <f t="shared" si="53"/>
        <v>27.635643537951761</v>
      </c>
      <c r="AR194" s="8">
        <f t="shared" si="53"/>
        <v>14.964460186910683</v>
      </c>
      <c r="AS194" s="8">
        <f t="shared" si="53"/>
        <v>44.033319128817851</v>
      </c>
    </row>
    <row r="195" spans="1:45" x14ac:dyDescent="0.25">
      <c r="A195" t="s">
        <v>352</v>
      </c>
      <c r="B195" t="s">
        <v>353</v>
      </c>
      <c r="C195" s="8">
        <v>479.38800000000003</v>
      </c>
      <c r="D195" s="8">
        <f t="shared" si="36"/>
        <v>337.27809120034647</v>
      </c>
      <c r="E195" s="8">
        <f t="shared" si="37"/>
        <v>366.63341919844515</v>
      </c>
      <c r="F195" s="8">
        <f t="shared" si="38"/>
        <v>176.73002547238568</v>
      </c>
      <c r="G195" s="8">
        <f t="shared" si="39"/>
        <v>377.12182158701762</v>
      </c>
      <c r="H195" s="8">
        <f t="shared" si="40"/>
        <v>348.59325694057083</v>
      </c>
      <c r="I195" s="8">
        <f t="shared" si="41"/>
        <v>370.46624950329482</v>
      </c>
      <c r="J195" s="8">
        <f t="shared" si="42"/>
        <v>125.42450407560544</v>
      </c>
      <c r="K195" s="8">
        <f t="shared" si="43"/>
        <v>270.28364600168459</v>
      </c>
      <c r="L195" s="8">
        <f t="shared" si="44"/>
        <v>333.27957247184338</v>
      </c>
      <c r="M195" s="8">
        <f t="shared" si="45"/>
        <v>368.35976915220743</v>
      </c>
      <c r="N195" s="8">
        <f t="shared" si="45"/>
        <v>387.56861580084546</v>
      </c>
      <c r="O195" s="8">
        <f t="shared" si="53"/>
        <v>234.89007947904054</v>
      </c>
      <c r="P195" s="8">
        <f t="shared" si="53"/>
        <v>270.31876405357264</v>
      </c>
      <c r="Q195" s="8">
        <f t="shared" si="53"/>
        <v>223.4976622540085</v>
      </c>
      <c r="R195" s="8">
        <f t="shared" si="53"/>
        <v>368.89635165562919</v>
      </c>
      <c r="S195" s="8">
        <f t="shared" si="53"/>
        <v>340.52356322363028</v>
      </c>
      <c r="T195" s="8">
        <f t="shared" si="53"/>
        <v>334.5708276172079</v>
      </c>
      <c r="U195" s="8">
        <f t="shared" si="53"/>
        <v>199.18724215974237</v>
      </c>
      <c r="V195" s="8">
        <f t="shared" si="53"/>
        <v>346.63693977125587</v>
      </c>
      <c r="W195" s="8">
        <f t="shared" si="53"/>
        <v>142.82211144511132</v>
      </c>
      <c r="X195" s="8">
        <f t="shared" si="53"/>
        <v>165.72633881988884</v>
      </c>
      <c r="Y195" s="8">
        <f t="shared" si="53"/>
        <v>159.69378486064437</v>
      </c>
      <c r="Z195" s="8">
        <f t="shared" si="53"/>
        <v>191.48523580159127</v>
      </c>
      <c r="AA195" s="8">
        <f t="shared" si="53"/>
        <v>187.70092670642114</v>
      </c>
      <c r="AB195" s="8">
        <f t="shared" si="53"/>
        <v>147.57079873168405</v>
      </c>
      <c r="AC195" s="8">
        <f t="shared" si="53"/>
        <v>171.95641226412343</v>
      </c>
      <c r="AD195" s="8">
        <f t="shared" si="53"/>
        <v>228.7967742375051</v>
      </c>
      <c r="AE195" s="8">
        <f t="shared" si="53"/>
        <v>183.76427245320443</v>
      </c>
      <c r="AF195" s="8">
        <f t="shared" si="53"/>
        <v>357.73741217769202</v>
      </c>
      <c r="AG195" s="8">
        <f t="shared" si="53"/>
        <v>281.96804307832451</v>
      </c>
      <c r="AH195" s="8">
        <f t="shared" si="53"/>
        <v>265.82268668416236</v>
      </c>
      <c r="AI195" s="8">
        <f t="shared" si="53"/>
        <v>272.49773687136923</v>
      </c>
      <c r="AJ195" s="8">
        <f t="shared" si="53"/>
        <v>289.63090385718306</v>
      </c>
      <c r="AK195" s="8">
        <f t="shared" si="53"/>
        <v>365.0001560803409</v>
      </c>
      <c r="AL195" s="8">
        <f t="shared" si="53"/>
        <v>376.85131429568582</v>
      </c>
      <c r="AM195" s="8">
        <f t="shared" si="53"/>
        <v>336.28506451719608</v>
      </c>
      <c r="AN195" s="8">
        <f t="shared" si="53"/>
        <v>154.07862203627343</v>
      </c>
      <c r="AO195" s="8">
        <f t="shared" si="53"/>
        <v>301.5998482844613</v>
      </c>
      <c r="AP195" s="8">
        <f t="shared" si="53"/>
        <v>299.29894740242997</v>
      </c>
      <c r="AQ195" s="8">
        <f t="shared" si="53"/>
        <v>258.12867049278344</v>
      </c>
      <c r="AR195" s="8">
        <f t="shared" si="53"/>
        <v>139.77442600114446</v>
      </c>
      <c r="AS195" s="8">
        <f t="shared" si="53"/>
        <v>411.28993824576673</v>
      </c>
    </row>
    <row r="196" spans="1:45" x14ac:dyDescent="0.25">
      <c r="A196" t="s">
        <v>288</v>
      </c>
      <c r="B196" t="s">
        <v>289</v>
      </c>
      <c r="C196" s="8">
        <v>107.01600000000001</v>
      </c>
      <c r="D196" s="8">
        <f t="shared" si="36"/>
        <v>75.292147921717429</v>
      </c>
      <c r="E196" s="8">
        <f t="shared" si="37"/>
        <v>81.845273534049269</v>
      </c>
      <c r="F196" s="8">
        <f t="shared" si="38"/>
        <v>39.452260811603182</v>
      </c>
      <c r="G196" s="8">
        <f t="shared" si="39"/>
        <v>84.186648099151995</v>
      </c>
      <c r="H196" s="8">
        <f t="shared" si="40"/>
        <v>77.818084692883687</v>
      </c>
      <c r="I196" s="8">
        <f t="shared" si="41"/>
        <v>82.700893966566952</v>
      </c>
      <c r="J196" s="8">
        <f t="shared" si="42"/>
        <v>27.99909202598937</v>
      </c>
      <c r="K196" s="8">
        <f t="shared" si="43"/>
        <v>60.336668127938701</v>
      </c>
      <c r="L196" s="8">
        <f t="shared" si="44"/>
        <v>74.399540096220164</v>
      </c>
      <c r="M196" s="8">
        <f t="shared" si="45"/>
        <v>82.230654617121473</v>
      </c>
      <c r="N196" s="8">
        <f t="shared" si="45"/>
        <v>86.518734279004221</v>
      </c>
      <c r="O196" s="8">
        <f t="shared" si="53"/>
        <v>52.435598608077385</v>
      </c>
      <c r="P196" s="8">
        <f t="shared" si="53"/>
        <v>60.344507693052655</v>
      </c>
      <c r="Q196" s="8">
        <f t="shared" si="53"/>
        <v>49.892416630735383</v>
      </c>
      <c r="R196" s="8">
        <f t="shared" si="53"/>
        <v>82.350438410596041</v>
      </c>
      <c r="S196" s="8">
        <f t="shared" si="53"/>
        <v>76.016649649010859</v>
      </c>
      <c r="T196" s="8">
        <f t="shared" si="53"/>
        <v>74.687792953271924</v>
      </c>
      <c r="U196" s="8">
        <f t="shared" si="53"/>
        <v>44.465489138165722</v>
      </c>
      <c r="V196" s="8">
        <f t="shared" si="53"/>
        <v>77.381366964881721</v>
      </c>
      <c r="W196" s="8">
        <f t="shared" si="53"/>
        <v>31.882840368156966</v>
      </c>
      <c r="X196" s="8">
        <f t="shared" si="53"/>
        <v>36.995856957515045</v>
      </c>
      <c r="Y196" s="8">
        <f t="shared" si="53"/>
        <v>35.649182041783938</v>
      </c>
      <c r="Z196" s="8">
        <f t="shared" si="53"/>
        <v>42.746134643635408</v>
      </c>
      <c r="AA196" s="8">
        <f t="shared" si="53"/>
        <v>41.901345825123627</v>
      </c>
      <c r="AB196" s="8">
        <f t="shared" si="53"/>
        <v>32.942911789760899</v>
      </c>
      <c r="AC196" s="8">
        <f t="shared" si="53"/>
        <v>38.3866250612394</v>
      </c>
      <c r="AD196" s="8">
        <f t="shared" si="53"/>
        <v>51.075361902677678</v>
      </c>
      <c r="AE196" s="8">
        <f t="shared" si="53"/>
        <v>41.022548292514884</v>
      </c>
      <c r="AF196" s="8">
        <f t="shared" si="53"/>
        <v>79.859376750373173</v>
      </c>
      <c r="AG196" s="8">
        <f t="shared" si="53"/>
        <v>62.945030117712534</v>
      </c>
      <c r="AH196" s="8">
        <f t="shared" si="53"/>
        <v>59.340827551361983</v>
      </c>
      <c r="AI196" s="8">
        <f t="shared" si="53"/>
        <v>60.830929871057364</v>
      </c>
      <c r="AJ196" s="8">
        <f t="shared" si="53"/>
        <v>64.655645963562506</v>
      </c>
      <c r="AK196" s="8">
        <f t="shared" si="53"/>
        <v>81.48067265574808</v>
      </c>
      <c r="AL196" s="8">
        <f t="shared" si="53"/>
        <v>84.126261505642859</v>
      </c>
      <c r="AM196" s="8">
        <f t="shared" si="53"/>
        <v>75.070469983337617</v>
      </c>
      <c r="AN196" s="8">
        <f t="shared" si="53"/>
        <v>34.395683279168104</v>
      </c>
      <c r="AO196" s="8">
        <f t="shared" si="53"/>
        <v>67.327528774207764</v>
      </c>
      <c r="AP196" s="8">
        <f t="shared" si="53"/>
        <v>66.813888030610798</v>
      </c>
      <c r="AQ196" s="8">
        <f t="shared" si="53"/>
        <v>57.623256738707923</v>
      </c>
      <c r="AR196" s="8">
        <f t="shared" si="53"/>
        <v>31.202491453558444</v>
      </c>
      <c r="AS196" s="8">
        <f t="shared" si="53"/>
        <v>91.814154779237214</v>
      </c>
    </row>
    <row r="197" spans="1:45" x14ac:dyDescent="0.25">
      <c r="A197" t="s">
        <v>432</v>
      </c>
      <c r="B197" t="s">
        <v>433</v>
      </c>
      <c r="C197" s="8">
        <v>532.89600000000007</v>
      </c>
      <c r="D197" s="8">
        <f t="shared" si="36"/>
        <v>374.92416516120522</v>
      </c>
      <c r="E197" s="8">
        <f t="shared" si="37"/>
        <v>407.55605596546985</v>
      </c>
      <c r="F197" s="8">
        <f t="shared" si="38"/>
        <v>196.4561558781873</v>
      </c>
      <c r="G197" s="8">
        <f t="shared" si="39"/>
        <v>419.21514563659366</v>
      </c>
      <c r="H197" s="8">
        <f t="shared" si="40"/>
        <v>387.50229928701265</v>
      </c>
      <c r="I197" s="8">
        <f t="shared" si="41"/>
        <v>411.81669648657834</v>
      </c>
      <c r="J197" s="8">
        <f t="shared" si="42"/>
        <v>139.42405008860013</v>
      </c>
      <c r="K197" s="8">
        <f t="shared" si="43"/>
        <v>300.45198006565397</v>
      </c>
      <c r="L197" s="8">
        <f t="shared" si="44"/>
        <v>370.47934251995349</v>
      </c>
      <c r="M197" s="8">
        <f t="shared" si="45"/>
        <v>409.47509646076821</v>
      </c>
      <c r="N197" s="8">
        <f t="shared" si="45"/>
        <v>430.82798294034762</v>
      </c>
      <c r="O197" s="8">
        <f t="shared" si="53"/>
        <v>261.10787878307923</v>
      </c>
      <c r="P197" s="8">
        <f t="shared" si="53"/>
        <v>300.49101790009894</v>
      </c>
      <c r="Q197" s="8">
        <f t="shared" si="53"/>
        <v>248.4438705693762</v>
      </c>
      <c r="R197" s="8">
        <f t="shared" si="53"/>
        <v>410.07157086092724</v>
      </c>
      <c r="S197" s="8">
        <f t="shared" si="53"/>
        <v>378.53188804813573</v>
      </c>
      <c r="T197" s="8">
        <f t="shared" si="53"/>
        <v>371.91472409384386</v>
      </c>
      <c r="U197" s="8">
        <f t="shared" si="53"/>
        <v>221.41998672882525</v>
      </c>
      <c r="V197" s="8">
        <f t="shared" si="53"/>
        <v>385.3276232536968</v>
      </c>
      <c r="W197" s="8">
        <f t="shared" si="53"/>
        <v>158.7635316291898</v>
      </c>
      <c r="X197" s="8">
        <f t="shared" si="53"/>
        <v>184.22426729864637</v>
      </c>
      <c r="Y197" s="8">
        <f t="shared" si="53"/>
        <v>177.51837588153634</v>
      </c>
      <c r="Z197" s="8">
        <f t="shared" si="53"/>
        <v>212.858303123409</v>
      </c>
      <c r="AA197" s="8">
        <f t="shared" si="53"/>
        <v>208.65159961898297</v>
      </c>
      <c r="AB197" s="8">
        <f t="shared" si="53"/>
        <v>164.0422546265645</v>
      </c>
      <c r="AC197" s="8">
        <f t="shared" si="53"/>
        <v>191.14972479474312</v>
      </c>
      <c r="AD197" s="8">
        <f t="shared" si="53"/>
        <v>254.33445518884395</v>
      </c>
      <c r="AE197" s="8">
        <f t="shared" si="53"/>
        <v>204.27554659946188</v>
      </c>
      <c r="AF197" s="8">
        <f t="shared" si="53"/>
        <v>397.66710055287865</v>
      </c>
      <c r="AG197" s="8">
        <f t="shared" si="53"/>
        <v>313.4405581371808</v>
      </c>
      <c r="AH197" s="8">
        <f t="shared" si="53"/>
        <v>295.49310045984339</v>
      </c>
      <c r="AI197" s="8">
        <f t="shared" si="53"/>
        <v>302.91320180689792</v>
      </c>
      <c r="AJ197" s="8">
        <f t="shared" si="53"/>
        <v>321.95872683896431</v>
      </c>
      <c r="AK197" s="8">
        <f t="shared" si="53"/>
        <v>405.740492408215</v>
      </c>
      <c r="AL197" s="8">
        <f t="shared" si="53"/>
        <v>418.91444504850728</v>
      </c>
      <c r="AM197" s="8">
        <f t="shared" si="53"/>
        <v>373.82029950886493</v>
      </c>
      <c r="AN197" s="8">
        <f t="shared" si="53"/>
        <v>171.27646367585751</v>
      </c>
      <c r="AO197" s="8">
        <f t="shared" si="53"/>
        <v>335.26361267156517</v>
      </c>
      <c r="AP197" s="8">
        <f t="shared" si="53"/>
        <v>332.70589141773542</v>
      </c>
      <c r="AQ197" s="8">
        <f t="shared" si="53"/>
        <v>286.94029886213741</v>
      </c>
      <c r="AR197" s="8">
        <f t="shared" si="53"/>
        <v>155.3756717279237</v>
      </c>
      <c r="AS197" s="8">
        <f t="shared" si="53"/>
        <v>457.19701563538536</v>
      </c>
    </row>
    <row r="198" spans="1:45" x14ac:dyDescent="0.25">
      <c r="A198" t="s">
        <v>328</v>
      </c>
      <c r="B198" t="s">
        <v>329</v>
      </c>
      <c r="C198" s="8">
        <v>550.36799999999994</v>
      </c>
      <c r="D198" s="8">
        <f t="shared" si="36"/>
        <v>387.21676074026101</v>
      </c>
      <c r="E198" s="8">
        <f t="shared" si="37"/>
        <v>420.91854960368187</v>
      </c>
      <c r="F198" s="8">
        <f t="shared" si="38"/>
        <v>202.89734131681632</v>
      </c>
      <c r="G198" s="8">
        <f t="shared" si="39"/>
        <v>432.95990450992451</v>
      </c>
      <c r="H198" s="8">
        <f t="shared" si="40"/>
        <v>400.2072927062589</v>
      </c>
      <c r="I198" s="8">
        <f t="shared" si="41"/>
        <v>425.31888325662999</v>
      </c>
      <c r="J198" s="8">
        <f t="shared" si="42"/>
        <v>143.99533041937386</v>
      </c>
      <c r="K198" s="8">
        <f t="shared" si="43"/>
        <v>310.30286465797042</v>
      </c>
      <c r="L198" s="8">
        <f t="shared" si="44"/>
        <v>382.62620620913219</v>
      </c>
      <c r="M198" s="8">
        <f t="shared" si="45"/>
        <v>422.90050945948178</v>
      </c>
      <c r="N198" s="8">
        <f t="shared" si="45"/>
        <v>444.95349057773592</v>
      </c>
      <c r="O198" s="8">
        <f t="shared" si="53"/>
        <v>269.66879284154078</v>
      </c>
      <c r="P198" s="8">
        <f t="shared" si="53"/>
        <v>310.34318242141359</v>
      </c>
      <c r="Q198" s="8">
        <f t="shared" si="53"/>
        <v>256.5895712437819</v>
      </c>
      <c r="R198" s="8">
        <f t="shared" si="53"/>
        <v>423.51654039735098</v>
      </c>
      <c r="S198" s="8">
        <f t="shared" si="53"/>
        <v>390.94276962348431</v>
      </c>
      <c r="T198" s="8">
        <f t="shared" si="53"/>
        <v>384.10864947396982</v>
      </c>
      <c r="U198" s="8">
        <f t="shared" si="53"/>
        <v>228.67965842485225</v>
      </c>
      <c r="V198" s="8">
        <f t="shared" si="53"/>
        <v>397.96131581939164</v>
      </c>
      <c r="W198" s="8">
        <f t="shared" si="53"/>
        <v>163.96889332195008</v>
      </c>
      <c r="X198" s="8">
        <f t="shared" si="53"/>
        <v>190.26440721007734</v>
      </c>
      <c r="Y198" s="8">
        <f t="shared" si="53"/>
        <v>183.33865050060308</v>
      </c>
      <c r="Z198" s="8">
        <f t="shared" si="53"/>
        <v>219.8372638815535</v>
      </c>
      <c r="AA198" s="8">
        <f t="shared" si="53"/>
        <v>215.49263567206432</v>
      </c>
      <c r="AB198" s="8">
        <f t="shared" si="53"/>
        <v>169.4206892044846</v>
      </c>
      <c r="AC198" s="8">
        <f t="shared" si="53"/>
        <v>197.416928886374</v>
      </c>
      <c r="AD198" s="8">
        <f t="shared" si="53"/>
        <v>262.67328978519942</v>
      </c>
      <c r="AE198" s="8">
        <f t="shared" si="53"/>
        <v>210.97310550436222</v>
      </c>
      <c r="AF198" s="8">
        <f t="shared" si="53"/>
        <v>410.70536614477624</v>
      </c>
      <c r="AG198" s="8">
        <f t="shared" si="53"/>
        <v>323.71729774823586</v>
      </c>
      <c r="AH198" s="8">
        <f t="shared" si="53"/>
        <v>305.18139883557586</v>
      </c>
      <c r="AI198" s="8">
        <f t="shared" si="53"/>
        <v>312.84478219400927</v>
      </c>
      <c r="AJ198" s="8">
        <f t="shared" si="53"/>
        <v>332.51475066974996</v>
      </c>
      <c r="AK198" s="8">
        <f t="shared" si="53"/>
        <v>419.04345937241862</v>
      </c>
      <c r="AL198" s="8">
        <f t="shared" si="53"/>
        <v>432.64934488616319</v>
      </c>
      <c r="AM198" s="8">
        <f t="shared" si="53"/>
        <v>386.07670277145058</v>
      </c>
      <c r="AN198" s="8">
        <f t="shared" si="53"/>
        <v>176.89208543572164</v>
      </c>
      <c r="AO198" s="8">
        <f t="shared" si="53"/>
        <v>346.25586226735413</v>
      </c>
      <c r="AP198" s="8">
        <f t="shared" si="53"/>
        <v>343.61428130028401</v>
      </c>
      <c r="AQ198" s="8">
        <f t="shared" si="53"/>
        <v>296.34817751335498</v>
      </c>
      <c r="AR198" s="8">
        <f t="shared" si="53"/>
        <v>160.46995604687197</v>
      </c>
      <c r="AS198" s="8">
        <f t="shared" si="53"/>
        <v>472.18708172179134</v>
      </c>
    </row>
    <row r="199" spans="1:45" x14ac:dyDescent="0.25">
      <c r="A199" t="s">
        <v>330</v>
      </c>
      <c r="B199" t="s">
        <v>331</v>
      </c>
      <c r="C199" s="8">
        <v>744.74400000000003</v>
      </c>
      <c r="D199" s="8">
        <f t="shared" si="36"/>
        <v>523.97188655725802</v>
      </c>
      <c r="E199" s="8">
        <f t="shared" si="37"/>
        <v>569.57629132879185</v>
      </c>
      <c r="F199" s="8">
        <f t="shared" si="38"/>
        <v>274.55552932156502</v>
      </c>
      <c r="G199" s="8">
        <f t="shared" si="39"/>
        <v>585.8703469757312</v>
      </c>
      <c r="H199" s="8">
        <f t="shared" si="40"/>
        <v>541.55034449537425</v>
      </c>
      <c r="I199" s="8">
        <f t="shared" si="41"/>
        <v>575.53071107345579</v>
      </c>
      <c r="J199" s="8">
        <f t="shared" si="42"/>
        <v>194.85082409923214</v>
      </c>
      <c r="K199" s="8">
        <f t="shared" si="43"/>
        <v>419.89395574749182</v>
      </c>
      <c r="L199" s="8">
        <f t="shared" si="44"/>
        <v>517.76006475124643</v>
      </c>
      <c r="M199" s="8">
        <f t="shared" si="45"/>
        <v>572.25822907017186</v>
      </c>
      <c r="N199" s="8">
        <f t="shared" si="45"/>
        <v>602.0997630436824</v>
      </c>
      <c r="O199" s="8">
        <f t="shared" si="53"/>
        <v>364.90896174192625</v>
      </c>
      <c r="P199" s="8">
        <f t="shared" si="53"/>
        <v>419.94851272103989</v>
      </c>
      <c r="Q199" s="8">
        <f t="shared" si="53"/>
        <v>347.21049124654621</v>
      </c>
      <c r="R199" s="8">
        <f t="shared" si="53"/>
        <v>573.0918264900663</v>
      </c>
      <c r="S199" s="8">
        <f t="shared" si="53"/>
        <v>529.01382714923875</v>
      </c>
      <c r="T199" s="8">
        <f t="shared" si="53"/>
        <v>519.76606932787195</v>
      </c>
      <c r="U199" s="8">
        <f t="shared" si="53"/>
        <v>309.44350604315326</v>
      </c>
      <c r="V199" s="8">
        <f t="shared" si="53"/>
        <v>538.51114561274835</v>
      </c>
      <c r="W199" s="8">
        <f t="shared" si="53"/>
        <v>221.87854215390868</v>
      </c>
      <c r="X199" s="8">
        <f t="shared" si="53"/>
        <v>257.46096372474756</v>
      </c>
      <c r="Y199" s="8">
        <f t="shared" si="53"/>
        <v>248.08920563772085</v>
      </c>
      <c r="Z199" s="8">
        <f t="shared" si="53"/>
        <v>297.47820231591174</v>
      </c>
      <c r="AA199" s="8">
        <f t="shared" si="53"/>
        <v>291.59916176259503</v>
      </c>
      <c r="AB199" s="8">
        <f t="shared" si="53"/>
        <v>229.25577388384627</v>
      </c>
      <c r="AC199" s="8">
        <f t="shared" si="53"/>
        <v>267.13957440576803</v>
      </c>
      <c r="AD199" s="8">
        <f t="shared" si="53"/>
        <v>355.44282466965484</v>
      </c>
      <c r="AE199" s="8">
        <f t="shared" si="53"/>
        <v>285.48344832137906</v>
      </c>
      <c r="AF199" s="8">
        <f t="shared" si="53"/>
        <v>555.75607085463776</v>
      </c>
      <c r="AG199" s="8">
        <f t="shared" si="53"/>
        <v>438.04602592122399</v>
      </c>
      <c r="AH199" s="8">
        <f t="shared" si="53"/>
        <v>412.96371826560073</v>
      </c>
      <c r="AI199" s="8">
        <f t="shared" si="53"/>
        <v>423.3336140006237</v>
      </c>
      <c r="AJ199" s="8">
        <f t="shared" si="53"/>
        <v>449.9505157872411</v>
      </c>
      <c r="AK199" s="8">
        <f t="shared" si="53"/>
        <v>567.03896684918561</v>
      </c>
      <c r="AL199" s="8">
        <f t="shared" si="53"/>
        <v>585.45010558008596</v>
      </c>
      <c r="AM199" s="8">
        <f t="shared" si="53"/>
        <v>522.42918906771695</v>
      </c>
      <c r="AN199" s="8">
        <f t="shared" si="53"/>
        <v>239.36587751421067</v>
      </c>
      <c r="AO199" s="8">
        <f t="shared" si="53"/>
        <v>468.54463902050708</v>
      </c>
      <c r="AP199" s="8">
        <f t="shared" si="53"/>
        <v>464.97011874363835</v>
      </c>
      <c r="AQ199" s="8">
        <f t="shared" si="53"/>
        <v>401.01082750815107</v>
      </c>
      <c r="AR199" s="8">
        <f t="shared" si="53"/>
        <v>217.14386909517202</v>
      </c>
      <c r="AS199" s="8">
        <f t="shared" si="53"/>
        <v>638.95156693305898</v>
      </c>
    </row>
    <row r="200" spans="1:45" x14ac:dyDescent="0.25">
      <c r="A200" t="s">
        <v>340</v>
      </c>
      <c r="B200" t="s">
        <v>341</v>
      </c>
      <c r="C200" s="8">
        <v>578.7600000000001</v>
      </c>
      <c r="D200" s="8">
        <f t="shared" si="36"/>
        <v>407.19222855622701</v>
      </c>
      <c r="E200" s="8">
        <f t="shared" si="37"/>
        <v>442.63260176577671</v>
      </c>
      <c r="F200" s="8">
        <f t="shared" si="38"/>
        <v>213.36426765458867</v>
      </c>
      <c r="G200" s="8">
        <f t="shared" si="39"/>
        <v>455.29513767908742</v>
      </c>
      <c r="H200" s="8">
        <f t="shared" si="40"/>
        <v>420.85290701253427</v>
      </c>
      <c r="I200" s="8">
        <f t="shared" si="41"/>
        <v>447.25993675796423</v>
      </c>
      <c r="J200" s="8">
        <f t="shared" si="42"/>
        <v>151.42366095688129</v>
      </c>
      <c r="K200" s="8">
        <f t="shared" si="43"/>
        <v>326.31055212048489</v>
      </c>
      <c r="L200" s="8">
        <f t="shared" si="44"/>
        <v>402.36485970404789</v>
      </c>
      <c r="M200" s="8">
        <f t="shared" si="45"/>
        <v>444.71680558239171</v>
      </c>
      <c r="N200" s="8">
        <f t="shared" si="45"/>
        <v>467.90744048849228</v>
      </c>
      <c r="O200" s="8">
        <f t="shared" si="53"/>
        <v>283.58027818654097</v>
      </c>
      <c r="P200" s="8">
        <f t="shared" si="53"/>
        <v>326.3529497685501</v>
      </c>
      <c r="Q200" s="8">
        <f t="shared" si="53"/>
        <v>269.82633483969136</v>
      </c>
      <c r="R200" s="8">
        <f t="shared" si="53"/>
        <v>445.36461589403984</v>
      </c>
      <c r="S200" s="8">
        <f t="shared" si="53"/>
        <v>411.1104521834261</v>
      </c>
      <c r="T200" s="8">
        <f t="shared" si="53"/>
        <v>403.92377821667475</v>
      </c>
      <c r="U200" s="8">
        <f t="shared" si="53"/>
        <v>240.47662493089629</v>
      </c>
      <c r="V200" s="8">
        <f t="shared" si="53"/>
        <v>418.49106623864611</v>
      </c>
      <c r="W200" s="8">
        <f t="shared" si="53"/>
        <v>172.42760607268565</v>
      </c>
      <c r="X200" s="8">
        <f t="shared" si="53"/>
        <v>200.07963456615283</v>
      </c>
      <c r="Y200" s="8">
        <f t="shared" si="53"/>
        <v>192.79659675658661</v>
      </c>
      <c r="Z200" s="8">
        <f t="shared" si="53"/>
        <v>231.17807511353845</v>
      </c>
      <c r="AA200" s="8">
        <f t="shared" si="53"/>
        <v>226.60931925832168</v>
      </c>
      <c r="AB200" s="8">
        <f t="shared" si="53"/>
        <v>178.16064539360491</v>
      </c>
      <c r="AC200" s="8">
        <f t="shared" si="53"/>
        <v>207.60113553527432</v>
      </c>
      <c r="AD200" s="8">
        <f t="shared" si="53"/>
        <v>276.22389600427726</v>
      </c>
      <c r="AE200" s="8">
        <f t="shared" si="53"/>
        <v>221.85663872482542</v>
      </c>
      <c r="AF200" s="8">
        <f t="shared" si="53"/>
        <v>431.89254773161002</v>
      </c>
      <c r="AG200" s="8">
        <f t="shared" si="53"/>
        <v>340.41699961620048</v>
      </c>
      <c r="AH200" s="8">
        <f t="shared" si="53"/>
        <v>320.92488369614136</v>
      </c>
      <c r="AI200" s="8">
        <f t="shared" si="53"/>
        <v>328.98360032306539</v>
      </c>
      <c r="AJ200" s="8">
        <f t="shared" si="53"/>
        <v>349.66828939477682</v>
      </c>
      <c r="AK200" s="8">
        <f t="shared" si="53"/>
        <v>440.66078068924992</v>
      </c>
      <c r="AL200" s="8">
        <f t="shared" si="53"/>
        <v>454.96855712235424</v>
      </c>
      <c r="AM200" s="8">
        <f t="shared" si="53"/>
        <v>405.99335807315248</v>
      </c>
      <c r="AN200" s="8">
        <f t="shared" si="53"/>
        <v>186.017470795501</v>
      </c>
      <c r="AO200" s="8">
        <f t="shared" si="53"/>
        <v>364.11826786051142</v>
      </c>
      <c r="AP200" s="8">
        <f t="shared" si="53"/>
        <v>361.34041485942578</v>
      </c>
      <c r="AQ200" s="8">
        <f t="shared" si="53"/>
        <v>311.6359803215837</v>
      </c>
      <c r="AR200" s="8">
        <f t="shared" si="53"/>
        <v>168.74816806516304</v>
      </c>
      <c r="AS200" s="8">
        <f t="shared" si="53"/>
        <v>496.54593911220132</v>
      </c>
    </row>
    <row r="201" spans="1:45" x14ac:dyDescent="0.25">
      <c r="A201" t="s">
        <v>342</v>
      </c>
      <c r="B201" t="s">
        <v>343</v>
      </c>
      <c r="C201" s="8">
        <v>810.26400000000012</v>
      </c>
      <c r="D201" s="8">
        <f t="shared" ref="D201:S263" si="54">+$C201*D$5</f>
        <v>570.06911997871782</v>
      </c>
      <c r="E201" s="8">
        <f t="shared" ref="E201:T262" si="55">+$C201*E$5</f>
        <v>619.68564247208735</v>
      </c>
      <c r="F201" s="8">
        <f t="shared" ref="F201:U261" si="56">+$C201*F$5</f>
        <v>298.70997471642414</v>
      </c>
      <c r="G201" s="8">
        <f t="shared" ref="G201:V260" si="57">+$C201*G$5</f>
        <v>637.41319275072237</v>
      </c>
      <c r="H201" s="8">
        <f t="shared" ref="H201:W259" si="58">+$C201*H$5</f>
        <v>589.19406981754798</v>
      </c>
      <c r="I201" s="8">
        <f t="shared" ref="I201:N258" si="59">+$C201*I$5</f>
        <v>626.16391146114984</v>
      </c>
      <c r="J201" s="8">
        <f t="shared" ref="J201:N257" si="60">+$C201*J$5</f>
        <v>211.99312533963382</v>
      </c>
      <c r="K201" s="8">
        <f t="shared" ref="K201:N256" si="61">+$C201*K$5</f>
        <v>456.83477296867881</v>
      </c>
      <c r="L201" s="8">
        <f t="shared" ref="L201:N255" si="62">+$C201*L$5</f>
        <v>563.31080358566703</v>
      </c>
      <c r="M201" s="8">
        <f t="shared" ref="M201:AB254" si="63">+$C201*M$5</f>
        <v>622.60352781534834</v>
      </c>
      <c r="N201" s="8">
        <f t="shared" si="63"/>
        <v>655.07041668388922</v>
      </c>
      <c r="O201" s="8">
        <f t="shared" si="63"/>
        <v>397.01238946115734</v>
      </c>
      <c r="P201" s="8">
        <f t="shared" si="63"/>
        <v>456.89412967597013</v>
      </c>
      <c r="Q201" s="8">
        <f t="shared" si="63"/>
        <v>377.75686877556791</v>
      </c>
      <c r="R201" s="8">
        <f t="shared" si="63"/>
        <v>623.51046225165578</v>
      </c>
      <c r="S201" s="8">
        <f t="shared" si="63"/>
        <v>575.55463305679655</v>
      </c>
      <c r="T201" s="8">
        <f t="shared" si="63"/>
        <v>565.49328950334461</v>
      </c>
      <c r="U201" s="8">
        <f t="shared" si="63"/>
        <v>336.66727490325479</v>
      </c>
      <c r="V201" s="8">
        <f t="shared" si="63"/>
        <v>585.88749273410451</v>
      </c>
      <c r="W201" s="8">
        <f t="shared" si="63"/>
        <v>241.39864850175991</v>
      </c>
      <c r="X201" s="8">
        <f t="shared" si="63"/>
        <v>280.11148839261398</v>
      </c>
      <c r="Y201" s="8">
        <f t="shared" si="63"/>
        <v>269.91523545922126</v>
      </c>
      <c r="Z201" s="8">
        <f t="shared" si="63"/>
        <v>323.64930515895384</v>
      </c>
      <c r="AA201" s="8">
        <f t="shared" si="63"/>
        <v>317.25304696165034</v>
      </c>
      <c r="AB201" s="8">
        <f t="shared" si="63"/>
        <v>249.42490355104687</v>
      </c>
      <c r="AC201" s="8">
        <f t="shared" si="53"/>
        <v>290.64158974938402</v>
      </c>
      <c r="AD201" s="8">
        <f t="shared" si="53"/>
        <v>386.71345440598816</v>
      </c>
      <c r="AE201" s="8">
        <f t="shared" si="53"/>
        <v>310.59929421475556</v>
      </c>
      <c r="AF201" s="8">
        <f t="shared" si="53"/>
        <v>604.64956682425407</v>
      </c>
      <c r="AG201" s="8">
        <f t="shared" si="53"/>
        <v>476.5837994626807</v>
      </c>
      <c r="AH201" s="8">
        <f t="shared" si="53"/>
        <v>449.29483717459794</v>
      </c>
      <c r="AI201" s="8">
        <f t="shared" si="53"/>
        <v>460.5770404522915</v>
      </c>
      <c r="AJ201" s="8">
        <f t="shared" si="53"/>
        <v>489.53560515268759</v>
      </c>
      <c r="AK201" s="8">
        <f t="shared" si="53"/>
        <v>616.92509296494984</v>
      </c>
      <c r="AL201" s="8">
        <f t="shared" si="53"/>
        <v>636.95597997129596</v>
      </c>
      <c r="AM201" s="8">
        <f t="shared" si="53"/>
        <v>568.3907013024135</v>
      </c>
      <c r="AN201" s="8">
        <f t="shared" si="53"/>
        <v>260.42445911370135</v>
      </c>
      <c r="AO201" s="8">
        <f t="shared" si="53"/>
        <v>509.76557500471597</v>
      </c>
      <c r="AP201" s="8">
        <f t="shared" si="53"/>
        <v>505.87658080319608</v>
      </c>
      <c r="AQ201" s="8">
        <f t="shared" si="53"/>
        <v>436.29037245021715</v>
      </c>
      <c r="AR201" s="8">
        <f t="shared" si="53"/>
        <v>236.24743529122824</v>
      </c>
      <c r="AS201" s="8">
        <f t="shared" si="53"/>
        <v>695.16431475708191</v>
      </c>
    </row>
    <row r="202" spans="1:45" x14ac:dyDescent="0.25">
      <c r="A202" t="s">
        <v>336</v>
      </c>
      <c r="B202" t="s">
        <v>337</v>
      </c>
      <c r="C202" s="8">
        <v>507.78000000000003</v>
      </c>
      <c r="D202" s="8">
        <f t="shared" si="54"/>
        <v>357.25355901631229</v>
      </c>
      <c r="E202" s="8">
        <f t="shared" si="55"/>
        <v>388.34747136053988</v>
      </c>
      <c r="F202" s="8">
        <f t="shared" si="56"/>
        <v>187.19695181015797</v>
      </c>
      <c r="G202" s="8">
        <f t="shared" si="57"/>
        <v>399.45705475618041</v>
      </c>
      <c r="H202" s="8">
        <f t="shared" si="58"/>
        <v>369.23887124684603</v>
      </c>
      <c r="I202" s="8">
        <f t="shared" si="59"/>
        <v>392.40730300462894</v>
      </c>
      <c r="J202" s="8">
        <f t="shared" si="60"/>
        <v>132.85283461311283</v>
      </c>
      <c r="K202" s="8">
        <f t="shared" si="61"/>
        <v>286.29133346419894</v>
      </c>
      <c r="L202" s="8">
        <f t="shared" si="62"/>
        <v>353.01822596675896</v>
      </c>
      <c r="M202" s="8">
        <f t="shared" si="63"/>
        <v>390.1760652751172</v>
      </c>
      <c r="N202" s="8">
        <f t="shared" si="63"/>
        <v>410.52256571160166</v>
      </c>
      <c r="O202" s="8">
        <f t="shared" ref="O202:AS209" si="64">+$C202*O$5</f>
        <v>248.80156482404064</v>
      </c>
      <c r="P202" s="8">
        <f t="shared" si="64"/>
        <v>286.32853140070904</v>
      </c>
      <c r="Q202" s="8">
        <f t="shared" si="64"/>
        <v>236.73442584991787</v>
      </c>
      <c r="R202" s="8">
        <f t="shared" si="64"/>
        <v>390.74442715231794</v>
      </c>
      <c r="S202" s="8">
        <f t="shared" si="64"/>
        <v>360.6912457835719</v>
      </c>
      <c r="T202" s="8">
        <f t="shared" si="64"/>
        <v>354.38595635991271</v>
      </c>
      <c r="U202" s="8">
        <f t="shared" si="64"/>
        <v>210.98420866578633</v>
      </c>
      <c r="V202" s="8">
        <f t="shared" si="64"/>
        <v>367.16669019051022</v>
      </c>
      <c r="W202" s="8">
        <f t="shared" si="64"/>
        <v>151.28082419584683</v>
      </c>
      <c r="X202" s="8">
        <f t="shared" si="64"/>
        <v>175.54156617596425</v>
      </c>
      <c r="Y202" s="8">
        <f t="shared" si="64"/>
        <v>169.15173111662787</v>
      </c>
      <c r="Z202" s="8">
        <f t="shared" si="64"/>
        <v>202.82604703357617</v>
      </c>
      <c r="AA202" s="8">
        <f t="shared" si="64"/>
        <v>198.81761029267844</v>
      </c>
      <c r="AB202" s="8">
        <f t="shared" si="64"/>
        <v>156.31075492080427</v>
      </c>
      <c r="AC202" s="8">
        <f t="shared" si="64"/>
        <v>182.14061891302367</v>
      </c>
      <c r="AD202" s="8">
        <f t="shared" si="64"/>
        <v>242.34738045658284</v>
      </c>
      <c r="AE202" s="8">
        <f t="shared" si="64"/>
        <v>194.64780567366756</v>
      </c>
      <c r="AF202" s="8">
        <f t="shared" si="64"/>
        <v>378.92459376452575</v>
      </c>
      <c r="AG202" s="8">
        <f t="shared" si="64"/>
        <v>298.66774494628908</v>
      </c>
      <c r="AH202" s="8">
        <f t="shared" si="64"/>
        <v>281.56617154472775</v>
      </c>
      <c r="AI202" s="8">
        <f t="shared" si="64"/>
        <v>288.63655500042523</v>
      </c>
      <c r="AJ202" s="8">
        <f t="shared" si="64"/>
        <v>306.78444258220981</v>
      </c>
      <c r="AK202" s="8">
        <f t="shared" si="64"/>
        <v>386.61747739717202</v>
      </c>
      <c r="AL202" s="8">
        <f t="shared" si="64"/>
        <v>399.17052653187682</v>
      </c>
      <c r="AM202" s="8">
        <f t="shared" si="64"/>
        <v>356.20171981889791</v>
      </c>
      <c r="AN202" s="8">
        <f t="shared" si="64"/>
        <v>163.20400739605273</v>
      </c>
      <c r="AO202" s="8">
        <f t="shared" si="64"/>
        <v>319.46225387761848</v>
      </c>
      <c r="AP202" s="8">
        <f t="shared" si="64"/>
        <v>317.02508096157163</v>
      </c>
      <c r="AQ202" s="8">
        <f t="shared" si="64"/>
        <v>273.4164733010121</v>
      </c>
      <c r="AR202" s="8">
        <f t="shared" si="64"/>
        <v>148.05263801943548</v>
      </c>
      <c r="AS202" s="8">
        <f t="shared" si="64"/>
        <v>435.6487956361766</v>
      </c>
    </row>
    <row r="203" spans="1:45" x14ac:dyDescent="0.25">
      <c r="A203" t="s">
        <v>332</v>
      </c>
      <c r="B203" t="s">
        <v>333</v>
      </c>
      <c r="C203" s="8">
        <v>561.28800000000012</v>
      </c>
      <c r="D203" s="8">
        <f t="shared" si="54"/>
        <v>394.89963297717111</v>
      </c>
      <c r="E203" s="8">
        <f t="shared" si="55"/>
        <v>429.27010812756458</v>
      </c>
      <c r="F203" s="8">
        <f t="shared" si="56"/>
        <v>206.9230822159596</v>
      </c>
      <c r="G203" s="8">
        <f t="shared" si="57"/>
        <v>441.55037880575645</v>
      </c>
      <c r="H203" s="8">
        <f t="shared" si="58"/>
        <v>408.14791359328797</v>
      </c>
      <c r="I203" s="8">
        <f t="shared" si="59"/>
        <v>433.75774998791246</v>
      </c>
      <c r="J203" s="8">
        <f t="shared" si="60"/>
        <v>146.85238062610753</v>
      </c>
      <c r="K203" s="8">
        <f t="shared" si="61"/>
        <v>316.45966752816838</v>
      </c>
      <c r="L203" s="8">
        <f t="shared" si="62"/>
        <v>390.21799601486907</v>
      </c>
      <c r="M203" s="8">
        <f t="shared" si="63"/>
        <v>431.29139258367803</v>
      </c>
      <c r="N203" s="8">
        <f t="shared" si="63"/>
        <v>453.78193285110387</v>
      </c>
      <c r="O203" s="8">
        <f t="shared" si="64"/>
        <v>275.01936412807936</v>
      </c>
      <c r="P203" s="8">
        <f t="shared" si="64"/>
        <v>316.5007852472354</v>
      </c>
      <c r="Q203" s="8">
        <f t="shared" si="64"/>
        <v>261.6806341652856</v>
      </c>
      <c r="R203" s="8">
        <f t="shared" si="64"/>
        <v>431.91964635761605</v>
      </c>
      <c r="S203" s="8">
        <f t="shared" si="64"/>
        <v>398.69957060807741</v>
      </c>
      <c r="T203" s="8">
        <f t="shared" si="64"/>
        <v>391.72985283654873</v>
      </c>
      <c r="U203" s="8">
        <f t="shared" si="64"/>
        <v>233.21695323486924</v>
      </c>
      <c r="V203" s="8">
        <f t="shared" si="64"/>
        <v>405.85737367295116</v>
      </c>
      <c r="W203" s="8">
        <f t="shared" si="64"/>
        <v>167.22224437992534</v>
      </c>
      <c r="X203" s="8">
        <f t="shared" si="64"/>
        <v>194.03949465472181</v>
      </c>
      <c r="Y203" s="8">
        <f t="shared" si="64"/>
        <v>186.97632213751984</v>
      </c>
      <c r="Z203" s="8">
        <f t="shared" si="64"/>
        <v>224.19911435539393</v>
      </c>
      <c r="AA203" s="8">
        <f t="shared" si="64"/>
        <v>219.76828320524029</v>
      </c>
      <c r="AB203" s="8">
        <f t="shared" si="64"/>
        <v>172.78221081568475</v>
      </c>
      <c r="AC203" s="8">
        <f t="shared" si="64"/>
        <v>201.33393144364339</v>
      </c>
      <c r="AD203" s="8">
        <f t="shared" si="64"/>
        <v>267.88506140792174</v>
      </c>
      <c r="AE203" s="8">
        <f t="shared" si="64"/>
        <v>215.15907981992504</v>
      </c>
      <c r="AF203" s="8">
        <f t="shared" si="64"/>
        <v>418.85428213971238</v>
      </c>
      <c r="AG203" s="8">
        <f t="shared" si="64"/>
        <v>330.14026000514542</v>
      </c>
      <c r="AH203" s="8">
        <f t="shared" si="64"/>
        <v>311.23658532040884</v>
      </c>
      <c r="AI203" s="8">
        <f t="shared" si="64"/>
        <v>319.05201993595398</v>
      </c>
      <c r="AJ203" s="8">
        <f t="shared" si="64"/>
        <v>339.11226556399112</v>
      </c>
      <c r="AK203" s="8">
        <f t="shared" si="64"/>
        <v>427.35781372504613</v>
      </c>
      <c r="AL203" s="8">
        <f t="shared" si="64"/>
        <v>441.23365728469832</v>
      </c>
      <c r="AM203" s="8">
        <f t="shared" si="64"/>
        <v>393.73695481056677</v>
      </c>
      <c r="AN203" s="8">
        <f t="shared" si="64"/>
        <v>180.40184903563681</v>
      </c>
      <c r="AO203" s="8">
        <f t="shared" si="64"/>
        <v>353.1260182647224</v>
      </c>
      <c r="AP203" s="8">
        <f t="shared" si="64"/>
        <v>350.43202497687707</v>
      </c>
      <c r="AQ203" s="8">
        <f t="shared" si="64"/>
        <v>302.22810167036607</v>
      </c>
      <c r="AR203" s="8">
        <f t="shared" si="64"/>
        <v>163.65388374621472</v>
      </c>
      <c r="AS203" s="8">
        <f t="shared" si="64"/>
        <v>481.55587302579528</v>
      </c>
    </row>
    <row r="204" spans="1:45" x14ac:dyDescent="0.25">
      <c r="A204" t="s">
        <v>334</v>
      </c>
      <c r="B204" t="s">
        <v>335</v>
      </c>
      <c r="C204" s="8">
        <v>573.30000000000007</v>
      </c>
      <c r="D204" s="8">
        <f t="shared" si="54"/>
        <v>403.35079243777199</v>
      </c>
      <c r="E204" s="8">
        <f t="shared" si="55"/>
        <v>438.45682250383538</v>
      </c>
      <c r="F204" s="8">
        <f t="shared" si="56"/>
        <v>211.35139720501707</v>
      </c>
      <c r="G204" s="8">
        <f t="shared" si="57"/>
        <v>450.99990053117148</v>
      </c>
      <c r="H204" s="8">
        <f t="shared" si="58"/>
        <v>416.88259656901977</v>
      </c>
      <c r="I204" s="8">
        <f t="shared" si="59"/>
        <v>443.04050339232299</v>
      </c>
      <c r="J204" s="8">
        <f t="shared" si="60"/>
        <v>149.99513585351448</v>
      </c>
      <c r="K204" s="8">
        <f t="shared" si="61"/>
        <v>323.23215068538593</v>
      </c>
      <c r="L204" s="8">
        <f t="shared" si="62"/>
        <v>398.56896480117945</v>
      </c>
      <c r="M204" s="8">
        <f t="shared" si="63"/>
        <v>440.52136402029367</v>
      </c>
      <c r="N204" s="8">
        <f t="shared" si="63"/>
        <v>463.49321935180836</v>
      </c>
      <c r="O204" s="8">
        <f t="shared" si="64"/>
        <v>280.9049925432717</v>
      </c>
      <c r="P204" s="8">
        <f t="shared" si="64"/>
        <v>323.27414835563923</v>
      </c>
      <c r="Q204" s="8">
        <f t="shared" si="64"/>
        <v>267.28080337893954</v>
      </c>
      <c r="R204" s="8">
        <f t="shared" si="64"/>
        <v>441.16306291390737</v>
      </c>
      <c r="S204" s="8">
        <f t="shared" si="64"/>
        <v>407.23205169112958</v>
      </c>
      <c r="T204" s="8">
        <f t="shared" si="64"/>
        <v>400.11317653538532</v>
      </c>
      <c r="U204" s="8">
        <f t="shared" si="64"/>
        <v>238.2079775258878</v>
      </c>
      <c r="V204" s="8">
        <f t="shared" si="64"/>
        <v>414.54303731186639</v>
      </c>
      <c r="W204" s="8">
        <f t="shared" si="64"/>
        <v>170.80093054369806</v>
      </c>
      <c r="X204" s="8">
        <f t="shared" si="64"/>
        <v>198.19209084383061</v>
      </c>
      <c r="Y204" s="8">
        <f t="shared" si="64"/>
        <v>190.97776093812823</v>
      </c>
      <c r="Z204" s="8">
        <f t="shared" si="64"/>
        <v>228.99714987661827</v>
      </c>
      <c r="AA204" s="8">
        <f t="shared" si="64"/>
        <v>224.47149549173372</v>
      </c>
      <c r="AB204" s="8">
        <f t="shared" si="64"/>
        <v>176.47988458800484</v>
      </c>
      <c r="AC204" s="8">
        <f t="shared" si="64"/>
        <v>205.64263425663964</v>
      </c>
      <c r="AD204" s="8">
        <f t="shared" si="64"/>
        <v>273.61801019291613</v>
      </c>
      <c r="AE204" s="8">
        <f t="shared" si="64"/>
        <v>219.76365156704404</v>
      </c>
      <c r="AF204" s="8">
        <f t="shared" si="64"/>
        <v>427.81808973414201</v>
      </c>
      <c r="AG204" s="8">
        <f t="shared" si="64"/>
        <v>337.20551848774574</v>
      </c>
      <c r="AH204" s="8">
        <f t="shared" si="64"/>
        <v>317.89729045372491</v>
      </c>
      <c r="AI204" s="8">
        <f t="shared" si="64"/>
        <v>325.87998145209303</v>
      </c>
      <c r="AJ204" s="8">
        <f t="shared" si="64"/>
        <v>346.3695319476563</v>
      </c>
      <c r="AK204" s="8">
        <f t="shared" si="64"/>
        <v>436.50360351293619</v>
      </c>
      <c r="AL204" s="8">
        <f t="shared" si="64"/>
        <v>450.67640092308676</v>
      </c>
      <c r="AM204" s="8">
        <f t="shared" si="64"/>
        <v>402.16323205359441</v>
      </c>
      <c r="AN204" s="8">
        <f t="shared" si="64"/>
        <v>184.26258899554341</v>
      </c>
      <c r="AO204" s="8">
        <f t="shared" si="64"/>
        <v>360.68318986182732</v>
      </c>
      <c r="AP204" s="8">
        <f t="shared" si="64"/>
        <v>357.9315430211293</v>
      </c>
      <c r="AQ204" s="8">
        <f t="shared" si="64"/>
        <v>308.69601824307819</v>
      </c>
      <c r="AR204" s="8">
        <f t="shared" si="64"/>
        <v>167.15620421549167</v>
      </c>
      <c r="AS204" s="8">
        <f t="shared" si="64"/>
        <v>491.86154346019941</v>
      </c>
    </row>
    <row r="205" spans="1:45" x14ac:dyDescent="0.25">
      <c r="A205" t="s">
        <v>62</v>
      </c>
      <c r="B205" t="s">
        <v>63</v>
      </c>
      <c r="C205" s="8">
        <v>1004.6400000000001</v>
      </c>
      <c r="D205" s="8">
        <f t="shared" si="54"/>
        <v>706.82424579571477</v>
      </c>
      <c r="E205" s="8">
        <f t="shared" si="55"/>
        <v>768.34338419719722</v>
      </c>
      <c r="F205" s="8">
        <f t="shared" si="56"/>
        <v>370.36816272117272</v>
      </c>
      <c r="G205" s="8">
        <f t="shared" si="57"/>
        <v>790.32363521652906</v>
      </c>
      <c r="H205" s="8">
        <f t="shared" si="58"/>
        <v>730.53712160666316</v>
      </c>
      <c r="I205" s="8">
        <f t="shared" si="59"/>
        <v>776.37573927797553</v>
      </c>
      <c r="J205" s="8">
        <f t="shared" si="60"/>
        <v>262.84861901949205</v>
      </c>
      <c r="K205" s="8">
        <f t="shared" si="61"/>
        <v>566.42586405820009</v>
      </c>
      <c r="L205" s="8">
        <f t="shared" si="62"/>
        <v>698.44466212778116</v>
      </c>
      <c r="M205" s="8">
        <f t="shared" si="63"/>
        <v>771.96124742603843</v>
      </c>
      <c r="N205" s="8">
        <f t="shared" si="63"/>
        <v>812.21668914983559</v>
      </c>
      <c r="O205" s="8">
        <f t="shared" si="64"/>
        <v>492.25255836154281</v>
      </c>
      <c r="P205" s="8">
        <f t="shared" si="64"/>
        <v>566.49945997559632</v>
      </c>
      <c r="Q205" s="8">
        <f t="shared" si="64"/>
        <v>468.37778877833216</v>
      </c>
      <c r="R205" s="8">
        <f t="shared" si="64"/>
        <v>773.08574834437104</v>
      </c>
      <c r="S205" s="8">
        <f t="shared" si="64"/>
        <v>713.62569058255087</v>
      </c>
      <c r="T205" s="8">
        <f t="shared" si="64"/>
        <v>701.15070935724668</v>
      </c>
      <c r="U205" s="8">
        <f t="shared" si="64"/>
        <v>417.43112252155578</v>
      </c>
      <c r="V205" s="8">
        <f t="shared" si="64"/>
        <v>726.43732252746111</v>
      </c>
      <c r="W205" s="8">
        <f t="shared" si="64"/>
        <v>299.30829733371849</v>
      </c>
      <c r="X205" s="8">
        <f t="shared" si="64"/>
        <v>347.30804490728411</v>
      </c>
      <c r="Y205" s="8">
        <f t="shared" si="64"/>
        <v>334.66579059633898</v>
      </c>
      <c r="Z205" s="8">
        <f t="shared" si="64"/>
        <v>401.29024359331203</v>
      </c>
      <c r="AA205" s="8">
        <f t="shared" si="64"/>
        <v>393.35957305218102</v>
      </c>
      <c r="AB205" s="8">
        <f t="shared" si="64"/>
        <v>309.25998823040851</v>
      </c>
      <c r="AC205" s="8">
        <f t="shared" si="64"/>
        <v>360.36423526877803</v>
      </c>
      <c r="AD205" s="8">
        <f t="shared" si="64"/>
        <v>479.48298929044347</v>
      </c>
      <c r="AE205" s="8">
        <f t="shared" si="64"/>
        <v>385.10963703177237</v>
      </c>
      <c r="AF205" s="8">
        <f t="shared" si="64"/>
        <v>749.70027153411547</v>
      </c>
      <c r="AG205" s="8">
        <f t="shared" si="64"/>
        <v>590.91252763566877</v>
      </c>
      <c r="AH205" s="8">
        <f t="shared" si="64"/>
        <v>557.0771566046227</v>
      </c>
      <c r="AI205" s="8">
        <f t="shared" si="64"/>
        <v>571.06587225890587</v>
      </c>
      <c r="AJ205" s="8">
        <f t="shared" si="64"/>
        <v>606.97137027017857</v>
      </c>
      <c r="AK205" s="8">
        <f t="shared" si="64"/>
        <v>764.92060044171672</v>
      </c>
      <c r="AL205" s="8">
        <f t="shared" si="64"/>
        <v>789.75674066521867</v>
      </c>
      <c r="AM205" s="8">
        <f t="shared" si="64"/>
        <v>704.7431875986797</v>
      </c>
      <c r="AN205" s="8">
        <f t="shared" si="64"/>
        <v>322.89825119219034</v>
      </c>
      <c r="AO205" s="8">
        <f t="shared" si="64"/>
        <v>632.05435175786874</v>
      </c>
      <c r="AP205" s="8">
        <f t="shared" si="64"/>
        <v>627.23241824655031</v>
      </c>
      <c r="AQ205" s="8">
        <f t="shared" si="64"/>
        <v>540.95302244501318</v>
      </c>
      <c r="AR205" s="8">
        <f t="shared" si="64"/>
        <v>292.92134833952827</v>
      </c>
      <c r="AS205" s="8">
        <f t="shared" si="64"/>
        <v>861.92879996834938</v>
      </c>
    </row>
    <row r="206" spans="1:45" x14ac:dyDescent="0.25">
      <c r="A206" t="s">
        <v>60</v>
      </c>
      <c r="B206" t="s">
        <v>61</v>
      </c>
      <c r="C206" s="8">
        <v>695.60400000000004</v>
      </c>
      <c r="D206" s="8">
        <f t="shared" si="54"/>
        <v>489.39896149116333</v>
      </c>
      <c r="E206" s="8">
        <f t="shared" si="55"/>
        <v>531.99427797132023</v>
      </c>
      <c r="F206" s="8">
        <f t="shared" si="56"/>
        <v>256.43969527542066</v>
      </c>
      <c r="G206" s="8">
        <f t="shared" si="57"/>
        <v>547.21321264448795</v>
      </c>
      <c r="H206" s="8">
        <f t="shared" si="58"/>
        <v>505.81755050374397</v>
      </c>
      <c r="I206" s="8">
        <f t="shared" si="59"/>
        <v>537.55581078268517</v>
      </c>
      <c r="J206" s="8">
        <f t="shared" si="60"/>
        <v>181.99409816893089</v>
      </c>
      <c r="K206" s="8">
        <f t="shared" si="61"/>
        <v>392.18834283160157</v>
      </c>
      <c r="L206" s="8">
        <f t="shared" si="62"/>
        <v>483.59701062543104</v>
      </c>
      <c r="M206" s="8">
        <f t="shared" si="63"/>
        <v>534.49925501128962</v>
      </c>
      <c r="N206" s="8">
        <f t="shared" si="63"/>
        <v>562.37177281352751</v>
      </c>
      <c r="O206" s="8">
        <f t="shared" si="64"/>
        <v>340.831390952503</v>
      </c>
      <c r="P206" s="8">
        <f t="shared" si="64"/>
        <v>392.23930000484228</v>
      </c>
      <c r="Q206" s="8">
        <f t="shared" si="64"/>
        <v>324.30070809977997</v>
      </c>
      <c r="R206" s="8">
        <f t="shared" si="64"/>
        <v>535.2778496688743</v>
      </c>
      <c r="S206" s="8">
        <f t="shared" si="64"/>
        <v>494.10822271857057</v>
      </c>
      <c r="T206" s="8">
        <f t="shared" si="64"/>
        <v>485.4706541962675</v>
      </c>
      <c r="U206" s="8">
        <f t="shared" si="64"/>
        <v>289.02567939807722</v>
      </c>
      <c r="V206" s="8">
        <f t="shared" si="64"/>
        <v>502.9788852717312</v>
      </c>
      <c r="W206" s="8">
        <f t="shared" si="64"/>
        <v>207.23846239302028</v>
      </c>
      <c r="X206" s="8">
        <f t="shared" si="64"/>
        <v>240.4730702238478</v>
      </c>
      <c r="Y206" s="8">
        <f t="shared" si="64"/>
        <v>231.71968327159558</v>
      </c>
      <c r="Z206" s="8">
        <f t="shared" si="64"/>
        <v>277.84987518363016</v>
      </c>
      <c r="AA206" s="8">
        <f t="shared" si="64"/>
        <v>272.35874786330356</v>
      </c>
      <c r="AB206" s="8">
        <f t="shared" si="64"/>
        <v>214.12892663344587</v>
      </c>
      <c r="AC206" s="8">
        <f t="shared" si="64"/>
        <v>249.51306289805609</v>
      </c>
      <c r="AD206" s="8">
        <f t="shared" si="64"/>
        <v>331.98985236740486</v>
      </c>
      <c r="AE206" s="8">
        <f t="shared" si="64"/>
        <v>266.64656390134672</v>
      </c>
      <c r="AF206" s="8">
        <f t="shared" si="64"/>
        <v>519.08594887742561</v>
      </c>
      <c r="AG206" s="8">
        <f t="shared" si="64"/>
        <v>409.14269576513146</v>
      </c>
      <c r="AH206" s="8">
        <f t="shared" si="64"/>
        <v>385.71537908385289</v>
      </c>
      <c r="AI206" s="8">
        <f t="shared" si="64"/>
        <v>395.40104416187285</v>
      </c>
      <c r="AJ206" s="8">
        <f t="shared" si="64"/>
        <v>420.26169876315629</v>
      </c>
      <c r="AK206" s="8">
        <f t="shared" si="64"/>
        <v>529.6243722623625</v>
      </c>
      <c r="AL206" s="8">
        <f t="shared" si="64"/>
        <v>546.82069978667857</v>
      </c>
      <c r="AM206" s="8">
        <f t="shared" si="64"/>
        <v>487.95805489169453</v>
      </c>
      <c r="AN206" s="8">
        <f t="shared" si="64"/>
        <v>223.57194131459266</v>
      </c>
      <c r="AO206" s="8">
        <f t="shared" si="64"/>
        <v>437.62893703235045</v>
      </c>
      <c r="AP206" s="8">
        <f t="shared" si="64"/>
        <v>434.29027219897017</v>
      </c>
      <c r="AQ206" s="8">
        <f t="shared" si="64"/>
        <v>374.55116880160148</v>
      </c>
      <c r="AR206" s="8">
        <f t="shared" si="64"/>
        <v>202.81619444812989</v>
      </c>
      <c r="AS206" s="8">
        <f t="shared" si="64"/>
        <v>596.79200606504196</v>
      </c>
    </row>
    <row r="207" spans="1:45" x14ac:dyDescent="0.25">
      <c r="A207" t="s">
        <v>269</v>
      </c>
      <c r="B207" t="s">
        <v>270</v>
      </c>
      <c r="C207" s="8">
        <v>314.49599999999998</v>
      </c>
      <c r="D207" s="8">
        <f t="shared" si="54"/>
        <v>221.26672042300632</v>
      </c>
      <c r="E207" s="8">
        <f t="shared" si="55"/>
        <v>240.52488548781821</v>
      </c>
      <c r="F207" s="8">
        <f t="shared" si="56"/>
        <v>115.94133789532363</v>
      </c>
      <c r="G207" s="8">
        <f t="shared" si="57"/>
        <v>247.40565971995687</v>
      </c>
      <c r="H207" s="8">
        <f t="shared" si="58"/>
        <v>228.68988154643367</v>
      </c>
      <c r="I207" s="8">
        <f t="shared" si="59"/>
        <v>243.03936186093142</v>
      </c>
      <c r="J207" s="8">
        <f t="shared" si="60"/>
        <v>82.283045953927925</v>
      </c>
      <c r="K207" s="8">
        <f t="shared" si="61"/>
        <v>177.31592266169739</v>
      </c>
      <c r="L207" s="8">
        <f t="shared" si="62"/>
        <v>218.64354640521842</v>
      </c>
      <c r="M207" s="8">
        <f t="shared" si="63"/>
        <v>241.65743397684676</v>
      </c>
      <c r="N207" s="8">
        <f t="shared" si="63"/>
        <v>254.25913747299197</v>
      </c>
      <c r="O207" s="8">
        <f t="shared" si="64"/>
        <v>154.09645305230902</v>
      </c>
      <c r="P207" s="8">
        <f t="shared" si="64"/>
        <v>177.33896138366492</v>
      </c>
      <c r="Q207" s="8">
        <f t="shared" si="64"/>
        <v>146.62261213930395</v>
      </c>
      <c r="R207" s="8">
        <f t="shared" si="64"/>
        <v>242.00945165562914</v>
      </c>
      <c r="S207" s="8">
        <f t="shared" si="64"/>
        <v>223.39586835627676</v>
      </c>
      <c r="T207" s="8">
        <f t="shared" si="64"/>
        <v>219.49065684226846</v>
      </c>
      <c r="U207" s="8">
        <f t="shared" si="64"/>
        <v>130.674090528487</v>
      </c>
      <c r="V207" s="8">
        <f t="shared" si="64"/>
        <v>227.40646618250952</v>
      </c>
      <c r="W207" s="8">
        <f t="shared" si="64"/>
        <v>93.696510469685762</v>
      </c>
      <c r="X207" s="8">
        <f t="shared" si="64"/>
        <v>108.72251840575849</v>
      </c>
      <c r="Y207" s="8">
        <f t="shared" si="64"/>
        <v>104.76494314320176</v>
      </c>
      <c r="Z207" s="8">
        <f t="shared" si="64"/>
        <v>125.621293646602</v>
      </c>
      <c r="AA207" s="8">
        <f t="shared" si="64"/>
        <v>123.13864895546534</v>
      </c>
      <c r="AB207" s="8">
        <f t="shared" si="64"/>
        <v>96.81182240256264</v>
      </c>
      <c r="AC207" s="8">
        <f t="shared" si="64"/>
        <v>112.80967364935658</v>
      </c>
      <c r="AD207" s="8">
        <f t="shared" si="64"/>
        <v>150.09902273439968</v>
      </c>
      <c r="AE207" s="8">
        <f t="shared" si="64"/>
        <v>120.55606028820699</v>
      </c>
      <c r="AF207" s="8">
        <f t="shared" si="64"/>
        <v>234.68878065415785</v>
      </c>
      <c r="AG207" s="8">
        <f t="shared" si="64"/>
        <v>184.98131299899191</v>
      </c>
      <c r="AH207" s="8">
        <f t="shared" si="64"/>
        <v>174.38937076318621</v>
      </c>
      <c r="AI207" s="8">
        <f t="shared" si="64"/>
        <v>178.76844696800529</v>
      </c>
      <c r="AJ207" s="8">
        <f t="shared" si="64"/>
        <v>190.00842895414283</v>
      </c>
      <c r="AK207" s="8">
        <f t="shared" si="64"/>
        <v>239.4534053556678</v>
      </c>
      <c r="AL207" s="8">
        <f t="shared" si="64"/>
        <v>247.22819707780755</v>
      </c>
      <c r="AM207" s="8">
        <f t="shared" si="64"/>
        <v>220.61525872654317</v>
      </c>
      <c r="AN207" s="8">
        <f t="shared" si="64"/>
        <v>101.08119167755522</v>
      </c>
      <c r="AO207" s="8">
        <f t="shared" si="64"/>
        <v>197.86049272420237</v>
      </c>
      <c r="AP207" s="8">
        <f t="shared" si="64"/>
        <v>196.35101788587659</v>
      </c>
      <c r="AQ207" s="8">
        <f t="shared" si="64"/>
        <v>169.34181572191713</v>
      </c>
      <c r="AR207" s="8">
        <f t="shared" si="64"/>
        <v>91.697117741069704</v>
      </c>
      <c r="AS207" s="8">
        <f t="shared" si="64"/>
        <v>269.82118955530933</v>
      </c>
    </row>
    <row r="208" spans="1:45" x14ac:dyDescent="0.25">
      <c r="A208" t="s">
        <v>286</v>
      </c>
      <c r="B208" t="s">
        <v>287</v>
      </c>
      <c r="C208" s="8">
        <v>105.92400000000002</v>
      </c>
      <c r="D208" s="8">
        <f t="shared" si="54"/>
        <v>74.523860698026454</v>
      </c>
      <c r="E208" s="8">
        <f t="shared" si="55"/>
        <v>81.010117681661015</v>
      </c>
      <c r="F208" s="8">
        <f t="shared" si="56"/>
        <v>39.049686721688872</v>
      </c>
      <c r="G208" s="8">
        <f t="shared" si="57"/>
        <v>83.327600669568824</v>
      </c>
      <c r="H208" s="8">
        <f t="shared" si="58"/>
        <v>77.0240226041808</v>
      </c>
      <c r="I208" s="8">
        <f t="shared" si="59"/>
        <v>81.857007293438727</v>
      </c>
      <c r="J208" s="8">
        <f t="shared" si="60"/>
        <v>27.713387005316012</v>
      </c>
      <c r="K208" s="8">
        <f t="shared" si="61"/>
        <v>59.72098784091893</v>
      </c>
      <c r="L208" s="8">
        <f t="shared" si="62"/>
        <v>73.640361115646499</v>
      </c>
      <c r="M208" s="8">
        <f t="shared" si="63"/>
        <v>81.391566304701882</v>
      </c>
      <c r="N208" s="8">
        <f t="shared" si="63"/>
        <v>85.635890051667459</v>
      </c>
      <c r="O208" s="8">
        <f t="shared" si="64"/>
        <v>51.900541479423538</v>
      </c>
      <c r="P208" s="8">
        <f t="shared" si="64"/>
        <v>59.728747410470497</v>
      </c>
      <c r="Q208" s="8">
        <f t="shared" si="64"/>
        <v>49.383310338585026</v>
      </c>
      <c r="R208" s="8">
        <f t="shared" si="64"/>
        <v>81.510127814569557</v>
      </c>
      <c r="S208" s="8">
        <f t="shared" si="64"/>
        <v>75.240969550551569</v>
      </c>
      <c r="T208" s="8">
        <f t="shared" si="64"/>
        <v>73.925672617014058</v>
      </c>
      <c r="U208" s="8">
        <f t="shared" si="64"/>
        <v>44.011759657164035</v>
      </c>
      <c r="V208" s="8">
        <f t="shared" si="64"/>
        <v>76.591761179525804</v>
      </c>
      <c r="W208" s="8">
        <f t="shared" si="64"/>
        <v>31.557505262359452</v>
      </c>
      <c r="X208" s="8">
        <f t="shared" si="64"/>
        <v>36.618348213050609</v>
      </c>
      <c r="Y208" s="8">
        <f t="shared" si="64"/>
        <v>35.285414878092269</v>
      </c>
      <c r="Z208" s="8">
        <f t="shared" si="64"/>
        <v>42.309949596251379</v>
      </c>
      <c r="AA208" s="8">
        <f t="shared" si="64"/>
        <v>41.473781071806044</v>
      </c>
      <c r="AB208" s="8">
        <f t="shared" si="64"/>
        <v>32.606759628640894</v>
      </c>
      <c r="AC208" s="8">
        <f t="shared" si="64"/>
        <v>37.994924805512468</v>
      </c>
      <c r="AD208" s="8">
        <f t="shared" si="64"/>
        <v>50.554184740405461</v>
      </c>
      <c r="AE208" s="8">
        <f t="shared" si="64"/>
        <v>40.603950860958612</v>
      </c>
      <c r="AF208" s="8">
        <f t="shared" si="64"/>
        <v>79.044485150879567</v>
      </c>
      <c r="AG208" s="8">
        <f t="shared" si="64"/>
        <v>62.3027338920216</v>
      </c>
      <c r="AH208" s="8">
        <f t="shared" si="64"/>
        <v>58.735308902878707</v>
      </c>
      <c r="AI208" s="8">
        <f t="shared" si="64"/>
        <v>60.210206096862912</v>
      </c>
      <c r="AJ208" s="8">
        <f t="shared" si="64"/>
        <v>63.995894474138403</v>
      </c>
      <c r="AK208" s="8">
        <f t="shared" si="64"/>
        <v>80.649237220485361</v>
      </c>
      <c r="AL208" s="8">
        <f t="shared" si="64"/>
        <v>83.267830265789371</v>
      </c>
      <c r="AM208" s="8">
        <f t="shared" si="64"/>
        <v>74.304444779426021</v>
      </c>
      <c r="AN208" s="8">
        <f t="shared" si="64"/>
        <v>34.044706919176598</v>
      </c>
      <c r="AO208" s="8">
        <f t="shared" si="64"/>
        <v>66.640513174470954</v>
      </c>
      <c r="AP208" s="8">
        <f t="shared" si="64"/>
        <v>66.132113662951511</v>
      </c>
      <c r="AQ208" s="8">
        <f t="shared" si="64"/>
        <v>57.035264323006828</v>
      </c>
      <c r="AR208" s="8">
        <f t="shared" si="64"/>
        <v>30.884098683624181</v>
      </c>
      <c r="AS208" s="8">
        <f t="shared" si="64"/>
        <v>90.877275648836857</v>
      </c>
    </row>
    <row r="209" spans="1:45" x14ac:dyDescent="0.25">
      <c r="A209" t="s">
        <v>312</v>
      </c>
      <c r="B209" t="s">
        <v>313</v>
      </c>
      <c r="C209" s="8">
        <v>105.92400000000002</v>
      </c>
      <c r="D209" s="8">
        <f t="shared" si="54"/>
        <v>74.523860698026454</v>
      </c>
      <c r="E209" s="8">
        <f t="shared" si="55"/>
        <v>81.010117681661015</v>
      </c>
      <c r="F209" s="8">
        <f t="shared" si="56"/>
        <v>39.049686721688872</v>
      </c>
      <c r="G209" s="8">
        <f t="shared" si="57"/>
        <v>83.327600669568824</v>
      </c>
      <c r="H209" s="8">
        <f t="shared" si="58"/>
        <v>77.0240226041808</v>
      </c>
      <c r="I209" s="8">
        <f t="shared" si="59"/>
        <v>81.857007293438727</v>
      </c>
      <c r="J209" s="8">
        <f t="shared" si="60"/>
        <v>27.713387005316012</v>
      </c>
      <c r="K209" s="8">
        <f t="shared" si="61"/>
        <v>59.72098784091893</v>
      </c>
      <c r="L209" s="8">
        <f t="shared" si="62"/>
        <v>73.640361115646499</v>
      </c>
      <c r="M209" s="8">
        <f t="shared" si="63"/>
        <v>81.391566304701882</v>
      </c>
      <c r="N209" s="8">
        <f t="shared" si="63"/>
        <v>85.635890051667459</v>
      </c>
      <c r="O209" s="8">
        <f t="shared" si="64"/>
        <v>51.900541479423538</v>
      </c>
      <c r="P209" s="8">
        <f t="shared" si="64"/>
        <v>59.728747410470497</v>
      </c>
      <c r="Q209" s="8">
        <f t="shared" si="64"/>
        <v>49.383310338585026</v>
      </c>
      <c r="R209" s="8">
        <f t="shared" si="64"/>
        <v>81.510127814569557</v>
      </c>
      <c r="S209" s="8">
        <f t="shared" si="64"/>
        <v>75.240969550551569</v>
      </c>
      <c r="T209" s="8">
        <f t="shared" si="64"/>
        <v>73.925672617014058</v>
      </c>
      <c r="U209" s="8">
        <f t="shared" si="64"/>
        <v>44.011759657164035</v>
      </c>
      <c r="V209" s="8">
        <f t="shared" si="64"/>
        <v>76.591761179525804</v>
      </c>
      <c r="W209" s="8">
        <f t="shared" si="64"/>
        <v>31.557505262359452</v>
      </c>
      <c r="X209" s="8">
        <f t="shared" si="64"/>
        <v>36.618348213050609</v>
      </c>
      <c r="Y209" s="8">
        <f t="shared" si="64"/>
        <v>35.285414878092269</v>
      </c>
      <c r="Z209" s="8">
        <f t="shared" si="64"/>
        <v>42.309949596251379</v>
      </c>
      <c r="AA209" s="8">
        <f t="shared" si="64"/>
        <v>41.473781071806044</v>
      </c>
      <c r="AB209" s="8">
        <f t="shared" si="64"/>
        <v>32.606759628640894</v>
      </c>
      <c r="AC209" s="8">
        <f t="shared" si="64"/>
        <v>37.994924805512468</v>
      </c>
      <c r="AD209" s="8">
        <f t="shared" si="64"/>
        <v>50.554184740405461</v>
      </c>
      <c r="AE209" s="8">
        <f t="shared" si="64"/>
        <v>40.603950860958612</v>
      </c>
      <c r="AF209" s="8">
        <f t="shared" si="64"/>
        <v>79.044485150879567</v>
      </c>
      <c r="AG209" s="8">
        <f t="shared" si="64"/>
        <v>62.3027338920216</v>
      </c>
      <c r="AH209" s="8">
        <f t="shared" si="64"/>
        <v>58.735308902878707</v>
      </c>
      <c r="AI209" s="8">
        <f t="shared" si="64"/>
        <v>60.210206096862912</v>
      </c>
      <c r="AJ209" s="8">
        <f t="shared" si="64"/>
        <v>63.995894474138403</v>
      </c>
      <c r="AK209" s="8">
        <f t="shared" si="64"/>
        <v>80.649237220485361</v>
      </c>
      <c r="AL209" s="8">
        <f t="shared" si="64"/>
        <v>83.267830265789371</v>
      </c>
      <c r="AM209" s="8">
        <f t="shared" si="64"/>
        <v>74.304444779426021</v>
      </c>
      <c r="AN209" s="8">
        <f t="shared" si="64"/>
        <v>34.044706919176598</v>
      </c>
      <c r="AO209" s="8">
        <f t="shared" si="64"/>
        <v>66.640513174470954</v>
      </c>
      <c r="AP209" s="8">
        <f t="shared" si="64"/>
        <v>66.132113662951511</v>
      </c>
      <c r="AQ209" s="8">
        <f t="shared" si="64"/>
        <v>57.035264323006828</v>
      </c>
      <c r="AR209" s="8">
        <f t="shared" si="64"/>
        <v>30.884098683624181</v>
      </c>
      <c r="AS209" s="8">
        <f t="shared" ref="O209:AS217" si="65">+$C209*AS$5</f>
        <v>90.877275648836857</v>
      </c>
    </row>
    <row r="210" spans="1:45" x14ac:dyDescent="0.25">
      <c r="A210" t="s">
        <v>44</v>
      </c>
      <c r="B210" t="s">
        <v>45</v>
      </c>
      <c r="C210" s="8">
        <v>216.21600000000004</v>
      </c>
      <c r="D210" s="8">
        <f t="shared" si="54"/>
        <v>152.12087029081687</v>
      </c>
      <c r="E210" s="8">
        <f t="shared" si="55"/>
        <v>165.36085877287508</v>
      </c>
      <c r="F210" s="8">
        <f t="shared" si="56"/>
        <v>79.709669803035013</v>
      </c>
      <c r="G210" s="8">
        <f t="shared" si="57"/>
        <v>170.09139105747039</v>
      </c>
      <c r="H210" s="8">
        <f t="shared" si="58"/>
        <v>157.22429356317318</v>
      </c>
      <c r="I210" s="8">
        <f t="shared" si="59"/>
        <v>167.08956127939041</v>
      </c>
      <c r="J210" s="8">
        <f t="shared" si="60"/>
        <v>56.569594093325463</v>
      </c>
      <c r="K210" s="8">
        <f t="shared" si="61"/>
        <v>121.90469682991699</v>
      </c>
      <c r="L210" s="8">
        <f t="shared" si="62"/>
        <v>150.31743815358769</v>
      </c>
      <c r="M210" s="8">
        <f t="shared" si="63"/>
        <v>166.13948585908219</v>
      </c>
      <c r="N210" s="8">
        <f t="shared" si="63"/>
        <v>174.80315701268202</v>
      </c>
      <c r="O210" s="8">
        <f t="shared" si="65"/>
        <v>105.94131147346248</v>
      </c>
      <c r="P210" s="8">
        <f t="shared" si="65"/>
        <v>121.92053595126967</v>
      </c>
      <c r="Q210" s="8">
        <f t="shared" si="65"/>
        <v>100.80304584577149</v>
      </c>
      <c r="R210" s="8">
        <f t="shared" si="65"/>
        <v>166.38149801324508</v>
      </c>
      <c r="S210" s="8">
        <f t="shared" si="65"/>
        <v>153.58465949494033</v>
      </c>
      <c r="T210" s="8">
        <f t="shared" si="65"/>
        <v>150.89982657905961</v>
      </c>
      <c r="U210" s="8">
        <f t="shared" si="65"/>
        <v>89.838437238334834</v>
      </c>
      <c r="V210" s="8">
        <f t="shared" si="65"/>
        <v>156.34194550047533</v>
      </c>
      <c r="W210" s="8">
        <f t="shared" si="65"/>
        <v>64.416350947908981</v>
      </c>
      <c r="X210" s="8">
        <f t="shared" si="65"/>
        <v>74.746731403958975</v>
      </c>
      <c r="Y210" s="8">
        <f t="shared" si="65"/>
        <v>72.025898410951228</v>
      </c>
      <c r="Z210" s="8">
        <f t="shared" si="65"/>
        <v>86.364639382038902</v>
      </c>
      <c r="AA210" s="8">
        <f t="shared" si="65"/>
        <v>84.657821156882434</v>
      </c>
      <c r="AB210" s="8">
        <f t="shared" si="65"/>
        <v>66.558127901761836</v>
      </c>
      <c r="AC210" s="8">
        <f t="shared" si="65"/>
        <v>77.556650633932662</v>
      </c>
      <c r="AD210" s="8">
        <f t="shared" si="65"/>
        <v>103.1930781298998</v>
      </c>
      <c r="AE210" s="8">
        <f t="shared" si="65"/>
        <v>82.882291448142325</v>
      </c>
      <c r="AF210" s="8">
        <f t="shared" si="65"/>
        <v>161.34853669973356</v>
      </c>
      <c r="AG210" s="8">
        <f t="shared" si="65"/>
        <v>127.17465268680698</v>
      </c>
      <c r="AH210" s="8">
        <f t="shared" si="65"/>
        <v>119.89269239969055</v>
      </c>
      <c r="AI210" s="8">
        <f t="shared" si="65"/>
        <v>122.90330729050366</v>
      </c>
      <c r="AJ210" s="8">
        <f t="shared" si="65"/>
        <v>130.63079490597323</v>
      </c>
      <c r="AK210" s="8">
        <f t="shared" si="65"/>
        <v>164.62421618202166</v>
      </c>
      <c r="AL210" s="8">
        <f t="shared" si="65"/>
        <v>169.96938549099272</v>
      </c>
      <c r="AM210" s="8">
        <f t="shared" si="65"/>
        <v>151.67299037449848</v>
      </c>
      <c r="AN210" s="8">
        <f t="shared" si="65"/>
        <v>69.493319278319234</v>
      </c>
      <c r="AO210" s="8">
        <f t="shared" si="65"/>
        <v>136.02908874788918</v>
      </c>
      <c r="AP210" s="8">
        <f t="shared" si="65"/>
        <v>134.9913247965402</v>
      </c>
      <c r="AQ210" s="8">
        <f t="shared" si="65"/>
        <v>116.42249830881806</v>
      </c>
      <c r="AR210" s="8">
        <f t="shared" si="65"/>
        <v>63.041768446985436</v>
      </c>
      <c r="AS210" s="8">
        <f t="shared" si="65"/>
        <v>185.50206781927523</v>
      </c>
    </row>
    <row r="211" spans="1:45" x14ac:dyDescent="0.25">
      <c r="A211" t="s">
        <v>56</v>
      </c>
      <c r="B211" t="s">
        <v>57</v>
      </c>
      <c r="C211" s="8">
        <v>232.59600000000003</v>
      </c>
      <c r="D211" s="8">
        <f t="shared" si="54"/>
        <v>163.64517864618179</v>
      </c>
      <c r="E211" s="8">
        <f t="shared" si="55"/>
        <v>177.88819655869892</v>
      </c>
      <c r="F211" s="8">
        <f t="shared" si="56"/>
        <v>85.748281151749779</v>
      </c>
      <c r="G211" s="8">
        <f t="shared" si="57"/>
        <v>182.97710250121813</v>
      </c>
      <c r="H211" s="8">
        <f t="shared" si="58"/>
        <v>169.13522489371658</v>
      </c>
      <c r="I211" s="8">
        <f t="shared" si="59"/>
        <v>179.74786137631389</v>
      </c>
      <c r="J211" s="8">
        <f t="shared" si="60"/>
        <v>60.855169403425876</v>
      </c>
      <c r="K211" s="8">
        <f t="shared" si="61"/>
        <v>131.13990113521373</v>
      </c>
      <c r="L211" s="8">
        <f t="shared" si="62"/>
        <v>161.70512286219281</v>
      </c>
      <c r="M211" s="8">
        <f t="shared" si="63"/>
        <v>178.72581054537628</v>
      </c>
      <c r="N211" s="8">
        <f t="shared" si="63"/>
        <v>188.0458204227337</v>
      </c>
      <c r="O211" s="8">
        <f t="shared" si="65"/>
        <v>113.96716840327024</v>
      </c>
      <c r="P211" s="8">
        <f t="shared" si="65"/>
        <v>131.15694019000222</v>
      </c>
      <c r="Q211" s="8">
        <f t="shared" si="65"/>
        <v>108.4396402280269</v>
      </c>
      <c r="R211" s="8">
        <f t="shared" si="65"/>
        <v>178.98615695364242</v>
      </c>
      <c r="S211" s="8">
        <f t="shared" si="65"/>
        <v>165.21986097182972</v>
      </c>
      <c r="T211" s="8">
        <f t="shared" si="65"/>
        <v>162.33163162292777</v>
      </c>
      <c r="U211" s="8">
        <f t="shared" si="65"/>
        <v>96.644379453360202</v>
      </c>
      <c r="V211" s="8">
        <f t="shared" si="65"/>
        <v>168.18603228081437</v>
      </c>
      <c r="W211" s="8">
        <f t="shared" si="65"/>
        <v>69.29637753487178</v>
      </c>
      <c r="X211" s="8">
        <f t="shared" si="65"/>
        <v>80.409362570925566</v>
      </c>
      <c r="Y211" s="8">
        <f t="shared" si="65"/>
        <v>77.482405866326317</v>
      </c>
      <c r="Z211" s="8">
        <f t="shared" si="65"/>
        <v>92.907415092799411</v>
      </c>
      <c r="AA211" s="8">
        <f t="shared" si="65"/>
        <v>91.071292456646262</v>
      </c>
      <c r="AB211" s="8">
        <f t="shared" si="65"/>
        <v>71.60041031856197</v>
      </c>
      <c r="AC211" s="8">
        <f t="shared" si="65"/>
        <v>83.432154469836661</v>
      </c>
      <c r="AD211" s="8">
        <f t="shared" si="65"/>
        <v>111.01073556398312</v>
      </c>
      <c r="AE211" s="8">
        <f t="shared" si="65"/>
        <v>89.161252921486437</v>
      </c>
      <c r="AF211" s="8">
        <f t="shared" si="65"/>
        <v>173.57191069213761</v>
      </c>
      <c r="AG211" s="8">
        <f t="shared" si="65"/>
        <v>136.80909607217114</v>
      </c>
      <c r="AH211" s="8">
        <f t="shared" si="65"/>
        <v>128.97547212693982</v>
      </c>
      <c r="AI211" s="8">
        <f t="shared" si="65"/>
        <v>132.2141639034206</v>
      </c>
      <c r="AJ211" s="8">
        <f t="shared" si="65"/>
        <v>140.52706724733483</v>
      </c>
      <c r="AK211" s="8">
        <f t="shared" si="65"/>
        <v>177.09574771096268</v>
      </c>
      <c r="AL211" s="8">
        <f t="shared" si="65"/>
        <v>182.84585408879519</v>
      </c>
      <c r="AM211" s="8">
        <f t="shared" si="65"/>
        <v>163.16336843317259</v>
      </c>
      <c r="AN211" s="8">
        <f t="shared" si="65"/>
        <v>74.757964678191897</v>
      </c>
      <c r="AO211" s="8">
        <f t="shared" si="65"/>
        <v>146.33432274394136</v>
      </c>
      <c r="AP211" s="8">
        <f t="shared" si="65"/>
        <v>145.2179403114296</v>
      </c>
      <c r="AQ211" s="8">
        <f t="shared" si="65"/>
        <v>125.24238454433458</v>
      </c>
      <c r="AR211" s="8">
        <f t="shared" si="65"/>
        <v>67.817659995999477</v>
      </c>
      <c r="AS211" s="8">
        <f t="shared" si="65"/>
        <v>199.5552547752809</v>
      </c>
    </row>
    <row r="212" spans="1:45" x14ac:dyDescent="0.25">
      <c r="A212" t="s">
        <v>274</v>
      </c>
      <c r="B212" t="s">
        <v>275</v>
      </c>
      <c r="C212" s="8">
        <v>99.372</v>
      </c>
      <c r="D212" s="8">
        <f t="shared" si="54"/>
        <v>69.91413735588047</v>
      </c>
      <c r="E212" s="8">
        <f t="shared" si="55"/>
        <v>75.999182567331459</v>
      </c>
      <c r="F212" s="8">
        <f t="shared" si="56"/>
        <v>36.634242182202954</v>
      </c>
      <c r="G212" s="8">
        <f t="shared" si="57"/>
        <v>78.173316092069712</v>
      </c>
      <c r="H212" s="8">
        <f t="shared" si="58"/>
        <v>72.259650071963421</v>
      </c>
      <c r="I212" s="8">
        <f t="shared" si="59"/>
        <v>76.793687254669308</v>
      </c>
      <c r="J212" s="8">
        <f t="shared" si="60"/>
        <v>25.999156881275841</v>
      </c>
      <c r="K212" s="8">
        <f t="shared" si="61"/>
        <v>56.02690611880022</v>
      </c>
      <c r="L212" s="8">
        <f t="shared" si="62"/>
        <v>69.085287232204436</v>
      </c>
      <c r="M212" s="8">
        <f t="shared" si="63"/>
        <v>76.357036430184223</v>
      </c>
      <c r="N212" s="8">
        <f t="shared" si="63"/>
        <v>80.338824687646778</v>
      </c>
      <c r="O212" s="8">
        <f t="shared" si="65"/>
        <v>48.690198707500421</v>
      </c>
      <c r="P212" s="8">
        <f t="shared" si="65"/>
        <v>56.034185714977461</v>
      </c>
      <c r="Q212" s="8">
        <f t="shared" si="65"/>
        <v>46.328672585682853</v>
      </c>
      <c r="R212" s="8">
        <f t="shared" si="65"/>
        <v>76.468264238410597</v>
      </c>
      <c r="S212" s="8">
        <f t="shared" si="65"/>
        <v>70.586888959795786</v>
      </c>
      <c r="T212" s="8">
        <f t="shared" si="65"/>
        <v>69.35295059946678</v>
      </c>
      <c r="U212" s="8">
        <f t="shared" si="65"/>
        <v>41.289382771153882</v>
      </c>
      <c r="V212" s="8">
        <f t="shared" si="65"/>
        <v>71.854126467390174</v>
      </c>
      <c r="W212" s="8">
        <f t="shared" si="65"/>
        <v>29.605494627574323</v>
      </c>
      <c r="X212" s="8">
        <f t="shared" si="65"/>
        <v>34.353295746263967</v>
      </c>
      <c r="Y212" s="8">
        <f t="shared" si="65"/>
        <v>33.102811895942224</v>
      </c>
      <c r="Z212" s="8">
        <f t="shared" si="65"/>
        <v>39.692839311947161</v>
      </c>
      <c r="AA212" s="8">
        <f t="shared" si="65"/>
        <v>38.908392551900512</v>
      </c>
      <c r="AB212" s="8">
        <f t="shared" si="65"/>
        <v>30.589846661920834</v>
      </c>
      <c r="AC212" s="8">
        <f t="shared" si="65"/>
        <v>35.644723271150866</v>
      </c>
      <c r="AD212" s="8">
        <f t="shared" si="65"/>
        <v>47.427121766772125</v>
      </c>
      <c r="AE212" s="8">
        <f t="shared" si="65"/>
        <v>38.092366271620961</v>
      </c>
      <c r="AF212" s="8">
        <f t="shared" si="65"/>
        <v>74.15513555391793</v>
      </c>
      <c r="AG212" s="8">
        <f t="shared" si="65"/>
        <v>58.448956537875922</v>
      </c>
      <c r="AH212" s="8">
        <f t="shared" si="65"/>
        <v>55.10219701197898</v>
      </c>
      <c r="AI212" s="8">
        <f t="shared" si="65"/>
        <v>56.485863451696119</v>
      </c>
      <c r="AJ212" s="8">
        <f t="shared" si="65"/>
        <v>60.03738553759375</v>
      </c>
      <c r="AK212" s="8">
        <f t="shared" si="65"/>
        <v>75.660624608908932</v>
      </c>
      <c r="AL212" s="8">
        <f t="shared" si="65"/>
        <v>78.11724282666836</v>
      </c>
      <c r="AM212" s="8">
        <f t="shared" si="65"/>
        <v>69.708293555956359</v>
      </c>
      <c r="AN212" s="8">
        <f t="shared" si="65"/>
        <v>31.938848759227522</v>
      </c>
      <c r="AO212" s="8">
        <f t="shared" si="65"/>
        <v>62.518419576050057</v>
      </c>
      <c r="AP212" s="8">
        <f t="shared" si="65"/>
        <v>62.041467456995733</v>
      </c>
      <c r="AQ212" s="8">
        <f t="shared" si="65"/>
        <v>53.50730982880021</v>
      </c>
      <c r="AR212" s="8">
        <f t="shared" si="65"/>
        <v>28.973742064018555</v>
      </c>
      <c r="AS212" s="8">
        <f t="shared" si="65"/>
        <v>85.256000866434547</v>
      </c>
    </row>
    <row r="213" spans="1:45" x14ac:dyDescent="0.25">
      <c r="A213" t="s">
        <v>296</v>
      </c>
      <c r="B213" t="s">
        <v>297</v>
      </c>
      <c r="C213" s="8">
        <v>99.372</v>
      </c>
      <c r="D213" s="8">
        <f t="shared" si="54"/>
        <v>69.91413735588047</v>
      </c>
      <c r="E213" s="8">
        <f t="shared" si="55"/>
        <v>75.999182567331459</v>
      </c>
      <c r="F213" s="8">
        <f t="shared" si="56"/>
        <v>36.634242182202954</v>
      </c>
      <c r="G213" s="8">
        <f t="shared" si="57"/>
        <v>78.173316092069712</v>
      </c>
      <c r="H213" s="8">
        <f t="shared" si="58"/>
        <v>72.259650071963421</v>
      </c>
      <c r="I213" s="8">
        <f t="shared" si="59"/>
        <v>76.793687254669308</v>
      </c>
      <c r="J213" s="8">
        <f t="shared" si="60"/>
        <v>25.999156881275841</v>
      </c>
      <c r="K213" s="8">
        <f t="shared" si="61"/>
        <v>56.02690611880022</v>
      </c>
      <c r="L213" s="8">
        <f t="shared" si="62"/>
        <v>69.085287232204436</v>
      </c>
      <c r="M213" s="8">
        <f t="shared" si="63"/>
        <v>76.357036430184223</v>
      </c>
      <c r="N213" s="8">
        <f t="shared" si="63"/>
        <v>80.338824687646778</v>
      </c>
      <c r="O213" s="8">
        <f t="shared" si="65"/>
        <v>48.690198707500421</v>
      </c>
      <c r="P213" s="8">
        <f t="shared" si="65"/>
        <v>56.034185714977461</v>
      </c>
      <c r="Q213" s="8">
        <f t="shared" si="65"/>
        <v>46.328672585682853</v>
      </c>
      <c r="R213" s="8">
        <f t="shared" si="65"/>
        <v>76.468264238410597</v>
      </c>
      <c r="S213" s="8">
        <f t="shared" si="65"/>
        <v>70.586888959795786</v>
      </c>
      <c r="T213" s="8">
        <f t="shared" si="65"/>
        <v>69.35295059946678</v>
      </c>
      <c r="U213" s="8">
        <f t="shared" si="65"/>
        <v>41.289382771153882</v>
      </c>
      <c r="V213" s="8">
        <f t="shared" si="65"/>
        <v>71.854126467390174</v>
      </c>
      <c r="W213" s="8">
        <f t="shared" si="65"/>
        <v>29.605494627574323</v>
      </c>
      <c r="X213" s="8">
        <f t="shared" si="65"/>
        <v>34.353295746263967</v>
      </c>
      <c r="Y213" s="8">
        <f t="shared" si="65"/>
        <v>33.102811895942224</v>
      </c>
      <c r="Z213" s="8">
        <f t="shared" si="65"/>
        <v>39.692839311947161</v>
      </c>
      <c r="AA213" s="8">
        <f t="shared" si="65"/>
        <v>38.908392551900512</v>
      </c>
      <c r="AB213" s="8">
        <f t="shared" si="65"/>
        <v>30.589846661920834</v>
      </c>
      <c r="AC213" s="8">
        <f t="shared" si="65"/>
        <v>35.644723271150866</v>
      </c>
      <c r="AD213" s="8">
        <f t="shared" si="65"/>
        <v>47.427121766772125</v>
      </c>
      <c r="AE213" s="8">
        <f t="shared" si="65"/>
        <v>38.092366271620961</v>
      </c>
      <c r="AF213" s="8">
        <f t="shared" si="65"/>
        <v>74.15513555391793</v>
      </c>
      <c r="AG213" s="8">
        <f t="shared" si="65"/>
        <v>58.448956537875922</v>
      </c>
      <c r="AH213" s="8">
        <f t="shared" si="65"/>
        <v>55.10219701197898</v>
      </c>
      <c r="AI213" s="8">
        <f t="shared" si="65"/>
        <v>56.485863451696119</v>
      </c>
      <c r="AJ213" s="8">
        <f t="shared" si="65"/>
        <v>60.03738553759375</v>
      </c>
      <c r="AK213" s="8">
        <f t="shared" si="65"/>
        <v>75.660624608908932</v>
      </c>
      <c r="AL213" s="8">
        <f t="shared" si="65"/>
        <v>78.11724282666836</v>
      </c>
      <c r="AM213" s="8">
        <f t="shared" si="65"/>
        <v>69.708293555956359</v>
      </c>
      <c r="AN213" s="8">
        <f t="shared" si="65"/>
        <v>31.938848759227522</v>
      </c>
      <c r="AO213" s="8">
        <f t="shared" si="65"/>
        <v>62.518419576050057</v>
      </c>
      <c r="AP213" s="8">
        <f t="shared" si="65"/>
        <v>62.041467456995733</v>
      </c>
      <c r="AQ213" s="8">
        <f t="shared" si="65"/>
        <v>53.50730982880021</v>
      </c>
      <c r="AR213" s="8">
        <f t="shared" si="65"/>
        <v>28.973742064018555</v>
      </c>
      <c r="AS213" s="8">
        <f t="shared" si="65"/>
        <v>85.256000866434547</v>
      </c>
    </row>
    <row r="214" spans="1:45" x14ac:dyDescent="0.25">
      <c r="A214" t="s">
        <v>40</v>
      </c>
      <c r="B214" t="s">
        <v>41</v>
      </c>
      <c r="C214" s="8">
        <v>243.51600000000002</v>
      </c>
      <c r="D214" s="8">
        <f t="shared" si="54"/>
        <v>171.32805088309172</v>
      </c>
      <c r="E214" s="8">
        <f t="shared" si="55"/>
        <v>186.2397550825815</v>
      </c>
      <c r="F214" s="8">
        <f t="shared" si="56"/>
        <v>89.774022050892953</v>
      </c>
      <c r="G214" s="8">
        <f t="shared" si="57"/>
        <v>191.56757679704995</v>
      </c>
      <c r="H214" s="8">
        <f t="shared" si="58"/>
        <v>177.07584578074554</v>
      </c>
      <c r="I214" s="8">
        <f t="shared" si="59"/>
        <v>188.18672810759622</v>
      </c>
      <c r="J214" s="8">
        <f t="shared" si="60"/>
        <v>63.71221961015948</v>
      </c>
      <c r="K214" s="8">
        <f t="shared" si="61"/>
        <v>137.29670400541156</v>
      </c>
      <c r="L214" s="8">
        <f t="shared" si="62"/>
        <v>169.29691266792955</v>
      </c>
      <c r="M214" s="8">
        <f t="shared" si="63"/>
        <v>187.11669366957236</v>
      </c>
      <c r="N214" s="8">
        <f t="shared" si="63"/>
        <v>196.87426269610145</v>
      </c>
      <c r="O214" s="8">
        <f t="shared" si="65"/>
        <v>119.31773968980875</v>
      </c>
      <c r="P214" s="8">
        <f t="shared" si="65"/>
        <v>137.31454301582392</v>
      </c>
      <c r="Q214" s="8">
        <f t="shared" si="65"/>
        <v>113.53070314953051</v>
      </c>
      <c r="R214" s="8">
        <f t="shared" si="65"/>
        <v>187.38926291390732</v>
      </c>
      <c r="S214" s="8">
        <f t="shared" si="65"/>
        <v>172.97666195642265</v>
      </c>
      <c r="T214" s="8">
        <f t="shared" si="65"/>
        <v>169.95283498550651</v>
      </c>
      <c r="U214" s="8">
        <f t="shared" si="65"/>
        <v>101.1816742633771</v>
      </c>
      <c r="V214" s="8">
        <f t="shared" si="65"/>
        <v>176.08209013437371</v>
      </c>
      <c r="W214" s="8">
        <f t="shared" si="65"/>
        <v>72.549728592846975</v>
      </c>
      <c r="X214" s="8">
        <f t="shared" si="65"/>
        <v>84.184450015569951</v>
      </c>
      <c r="Y214" s="8">
        <f t="shared" si="65"/>
        <v>81.120077503243039</v>
      </c>
      <c r="Z214" s="8">
        <f t="shared" si="65"/>
        <v>97.26926556663976</v>
      </c>
      <c r="AA214" s="8">
        <f t="shared" si="65"/>
        <v>95.346939989822133</v>
      </c>
      <c r="AB214" s="8">
        <f t="shared" si="65"/>
        <v>74.961931929762059</v>
      </c>
      <c r="AC214" s="8">
        <f t="shared" si="65"/>
        <v>87.349157027105974</v>
      </c>
      <c r="AD214" s="8">
        <f t="shared" si="65"/>
        <v>116.22250718670533</v>
      </c>
      <c r="AE214" s="8">
        <f t="shared" si="65"/>
        <v>93.347227237049168</v>
      </c>
      <c r="AF214" s="8">
        <f t="shared" si="65"/>
        <v>181.72082668707364</v>
      </c>
      <c r="AG214" s="8">
        <f t="shared" si="65"/>
        <v>143.23205832908056</v>
      </c>
      <c r="AH214" s="8">
        <f t="shared" si="65"/>
        <v>135.03065861177268</v>
      </c>
      <c r="AI214" s="8">
        <f t="shared" si="65"/>
        <v>138.42140164536522</v>
      </c>
      <c r="AJ214" s="8">
        <f t="shared" si="65"/>
        <v>147.1245821415759</v>
      </c>
      <c r="AK214" s="8">
        <f t="shared" si="65"/>
        <v>185.41010206359005</v>
      </c>
      <c r="AL214" s="8">
        <f t="shared" si="65"/>
        <v>191.43016648733015</v>
      </c>
      <c r="AM214" s="8">
        <f t="shared" si="65"/>
        <v>170.82362047228867</v>
      </c>
      <c r="AN214" s="8">
        <f t="shared" si="65"/>
        <v>78.267728278107015</v>
      </c>
      <c r="AO214" s="8">
        <f t="shared" si="65"/>
        <v>153.20447874130949</v>
      </c>
      <c r="AP214" s="8">
        <f t="shared" si="65"/>
        <v>152.03568398802253</v>
      </c>
      <c r="AQ214" s="8">
        <f t="shared" si="65"/>
        <v>131.12230870134559</v>
      </c>
      <c r="AR214" s="8">
        <f t="shared" si="65"/>
        <v>71.001587695342181</v>
      </c>
      <c r="AS214" s="8">
        <f t="shared" si="65"/>
        <v>208.92404607928469</v>
      </c>
    </row>
    <row r="215" spans="1:45" x14ac:dyDescent="0.25">
      <c r="A215" t="s">
        <v>42</v>
      </c>
      <c r="B215" t="s">
        <v>43</v>
      </c>
      <c r="C215" s="8">
        <v>549.27600000000007</v>
      </c>
      <c r="D215" s="8">
        <f t="shared" si="54"/>
        <v>386.44847351657012</v>
      </c>
      <c r="E215" s="8">
        <f t="shared" si="55"/>
        <v>420.08339375129373</v>
      </c>
      <c r="F215" s="8">
        <f t="shared" si="56"/>
        <v>202.49476722690207</v>
      </c>
      <c r="G215" s="8">
        <f t="shared" si="57"/>
        <v>432.10085708034143</v>
      </c>
      <c r="H215" s="8">
        <f t="shared" si="58"/>
        <v>399.41323061755611</v>
      </c>
      <c r="I215" s="8">
        <f t="shared" si="59"/>
        <v>424.47499658350182</v>
      </c>
      <c r="J215" s="8">
        <f t="shared" si="60"/>
        <v>143.70962539870055</v>
      </c>
      <c r="K215" s="8">
        <f t="shared" si="61"/>
        <v>309.68718437095072</v>
      </c>
      <c r="L215" s="8">
        <f t="shared" si="62"/>
        <v>381.86702722855864</v>
      </c>
      <c r="M215" s="8">
        <f t="shared" si="63"/>
        <v>422.06142114706228</v>
      </c>
      <c r="N215" s="8">
        <f t="shared" si="63"/>
        <v>444.07064635039927</v>
      </c>
      <c r="O215" s="8">
        <f t="shared" si="65"/>
        <v>269.13373571288702</v>
      </c>
      <c r="P215" s="8">
        <f t="shared" si="65"/>
        <v>309.72742213883151</v>
      </c>
      <c r="Q215" s="8">
        <f t="shared" si="65"/>
        <v>256.0804649516316</v>
      </c>
      <c r="R215" s="8">
        <f t="shared" si="65"/>
        <v>422.67622980132461</v>
      </c>
      <c r="S215" s="8">
        <f t="shared" si="65"/>
        <v>390.16708952502512</v>
      </c>
      <c r="T215" s="8">
        <f t="shared" si="65"/>
        <v>383.34652913771203</v>
      </c>
      <c r="U215" s="8">
        <f t="shared" si="65"/>
        <v>228.22592894385062</v>
      </c>
      <c r="V215" s="8">
        <f t="shared" si="65"/>
        <v>397.17171003403581</v>
      </c>
      <c r="W215" s="8">
        <f t="shared" si="65"/>
        <v>163.6435582161526</v>
      </c>
      <c r="X215" s="8">
        <f t="shared" si="65"/>
        <v>189.88689846561294</v>
      </c>
      <c r="Y215" s="8">
        <f t="shared" si="65"/>
        <v>182.97488333691143</v>
      </c>
      <c r="Z215" s="8">
        <f t="shared" si="65"/>
        <v>219.40107883416951</v>
      </c>
      <c r="AA215" s="8">
        <f t="shared" si="65"/>
        <v>215.06507091874678</v>
      </c>
      <c r="AB215" s="8">
        <f t="shared" si="65"/>
        <v>169.08453704336463</v>
      </c>
      <c r="AC215" s="8">
        <f t="shared" si="65"/>
        <v>197.02522863064712</v>
      </c>
      <c r="AD215" s="8">
        <f t="shared" si="65"/>
        <v>262.15211262292729</v>
      </c>
      <c r="AE215" s="8">
        <f t="shared" si="65"/>
        <v>210.55450807280599</v>
      </c>
      <c r="AF215" s="8">
        <f t="shared" si="65"/>
        <v>409.8904745452827</v>
      </c>
      <c r="AG215" s="8">
        <f t="shared" si="65"/>
        <v>323.07500152254499</v>
      </c>
      <c r="AH215" s="8">
        <f t="shared" si="65"/>
        <v>304.57588018709265</v>
      </c>
      <c r="AI215" s="8">
        <f t="shared" si="65"/>
        <v>312.22405841981487</v>
      </c>
      <c r="AJ215" s="8">
        <f t="shared" si="65"/>
        <v>331.85499918032593</v>
      </c>
      <c r="AK215" s="8">
        <f t="shared" si="65"/>
        <v>418.212023937156</v>
      </c>
      <c r="AL215" s="8">
        <f t="shared" si="65"/>
        <v>431.79091364630978</v>
      </c>
      <c r="AM215" s="8">
        <f t="shared" si="65"/>
        <v>385.31067756753902</v>
      </c>
      <c r="AN215" s="8">
        <f t="shared" si="65"/>
        <v>176.54110907573016</v>
      </c>
      <c r="AO215" s="8">
        <f t="shared" si="65"/>
        <v>345.56884666761738</v>
      </c>
      <c r="AP215" s="8">
        <f t="shared" si="65"/>
        <v>342.93250693262479</v>
      </c>
      <c r="AQ215" s="8">
        <f t="shared" si="65"/>
        <v>295.76018509765396</v>
      </c>
      <c r="AR215" s="8">
        <f t="shared" si="65"/>
        <v>160.15156327693774</v>
      </c>
      <c r="AS215" s="8">
        <f t="shared" si="65"/>
        <v>471.25020259139103</v>
      </c>
    </row>
    <row r="216" spans="1:45" x14ac:dyDescent="0.25">
      <c r="A216" t="s">
        <v>386</v>
      </c>
      <c r="B216" t="s">
        <v>387</v>
      </c>
      <c r="C216" s="8">
        <v>472.83600000000001</v>
      </c>
      <c r="D216" s="8">
        <f t="shared" si="54"/>
        <v>332.6683678582005</v>
      </c>
      <c r="E216" s="8">
        <f t="shared" si="55"/>
        <v>361.62248408411563</v>
      </c>
      <c r="F216" s="8">
        <f t="shared" si="56"/>
        <v>174.31458093289976</v>
      </c>
      <c r="G216" s="8">
        <f t="shared" si="57"/>
        <v>371.96753700951854</v>
      </c>
      <c r="H216" s="8">
        <f t="shared" si="58"/>
        <v>343.82888440835342</v>
      </c>
      <c r="I216" s="8">
        <f t="shared" si="59"/>
        <v>365.40292946452541</v>
      </c>
      <c r="J216" s="8">
        <f t="shared" si="60"/>
        <v>123.71027395156527</v>
      </c>
      <c r="K216" s="8">
        <f t="shared" si="61"/>
        <v>266.58956427956588</v>
      </c>
      <c r="L216" s="8">
        <f t="shared" si="62"/>
        <v>328.72449858840133</v>
      </c>
      <c r="M216" s="8">
        <f t="shared" si="63"/>
        <v>363.32523927768978</v>
      </c>
      <c r="N216" s="8">
        <f t="shared" si="63"/>
        <v>382.27155043682478</v>
      </c>
      <c r="O216" s="8">
        <f t="shared" si="65"/>
        <v>231.6797367071174</v>
      </c>
      <c r="P216" s="8">
        <f t="shared" si="65"/>
        <v>266.62420235807957</v>
      </c>
      <c r="Q216" s="8">
        <f t="shared" si="65"/>
        <v>220.44302450110632</v>
      </c>
      <c r="R216" s="8">
        <f t="shared" si="65"/>
        <v>363.85448807947023</v>
      </c>
      <c r="S216" s="8">
        <f t="shared" si="65"/>
        <v>335.86948263287445</v>
      </c>
      <c r="T216" s="8">
        <f t="shared" si="65"/>
        <v>329.99810559966062</v>
      </c>
      <c r="U216" s="8">
        <f t="shared" si="65"/>
        <v>196.46486527373222</v>
      </c>
      <c r="V216" s="8">
        <f t="shared" si="65"/>
        <v>341.89930505912025</v>
      </c>
      <c r="W216" s="8">
        <f t="shared" si="65"/>
        <v>140.87010081032619</v>
      </c>
      <c r="X216" s="8">
        <f t="shared" si="65"/>
        <v>163.4612863531022</v>
      </c>
      <c r="Y216" s="8">
        <f t="shared" si="65"/>
        <v>157.51118187849431</v>
      </c>
      <c r="Z216" s="8">
        <f t="shared" si="65"/>
        <v>188.86812551728707</v>
      </c>
      <c r="AA216" s="8">
        <f t="shared" si="65"/>
        <v>185.13553818651562</v>
      </c>
      <c r="AB216" s="8">
        <f t="shared" si="65"/>
        <v>145.55388576496398</v>
      </c>
      <c r="AC216" s="8">
        <f t="shared" si="65"/>
        <v>169.60621072976181</v>
      </c>
      <c r="AD216" s="8">
        <f t="shared" si="65"/>
        <v>225.66971126387176</v>
      </c>
      <c r="AE216" s="8">
        <f t="shared" si="65"/>
        <v>181.25268786386678</v>
      </c>
      <c r="AF216" s="8">
        <f t="shared" si="65"/>
        <v>352.84806258073041</v>
      </c>
      <c r="AG216" s="8">
        <f t="shared" si="65"/>
        <v>278.11426572417884</v>
      </c>
      <c r="AH216" s="8">
        <f t="shared" si="65"/>
        <v>262.18957479326264</v>
      </c>
      <c r="AI216" s="8">
        <f t="shared" si="65"/>
        <v>268.77339422620241</v>
      </c>
      <c r="AJ216" s="8">
        <f t="shared" si="65"/>
        <v>285.6723949206384</v>
      </c>
      <c r="AK216" s="8">
        <f t="shared" si="65"/>
        <v>360.0115434687645</v>
      </c>
      <c r="AL216" s="8">
        <f t="shared" si="65"/>
        <v>371.70072685656481</v>
      </c>
      <c r="AM216" s="8">
        <f t="shared" si="65"/>
        <v>331.68891329372644</v>
      </c>
      <c r="AN216" s="8">
        <f t="shared" si="65"/>
        <v>151.97276387632436</v>
      </c>
      <c r="AO216" s="8">
        <f t="shared" si="65"/>
        <v>297.47775468604038</v>
      </c>
      <c r="AP216" s="8">
        <f t="shared" si="65"/>
        <v>295.20830119647422</v>
      </c>
      <c r="AQ216" s="8">
        <f t="shared" si="65"/>
        <v>254.60071599857685</v>
      </c>
      <c r="AR216" s="8">
        <f t="shared" si="65"/>
        <v>137.86406938153883</v>
      </c>
      <c r="AS216" s="8">
        <f t="shared" si="65"/>
        <v>405.66866346336445</v>
      </c>
    </row>
    <row r="217" spans="1:45" x14ac:dyDescent="0.25">
      <c r="A217" t="s">
        <v>396</v>
      </c>
      <c r="B217" t="s">
        <v>397</v>
      </c>
      <c r="C217" s="8">
        <v>467.37600000000003</v>
      </c>
      <c r="D217" s="8">
        <f t="shared" si="54"/>
        <v>328.82693173974553</v>
      </c>
      <c r="E217" s="8">
        <f t="shared" si="55"/>
        <v>357.44670482217435</v>
      </c>
      <c r="F217" s="8">
        <f t="shared" si="56"/>
        <v>172.30171048332818</v>
      </c>
      <c r="G217" s="8">
        <f t="shared" si="57"/>
        <v>367.6722998616026</v>
      </c>
      <c r="H217" s="8">
        <f t="shared" si="58"/>
        <v>339.85857396483897</v>
      </c>
      <c r="I217" s="8">
        <f t="shared" si="59"/>
        <v>361.18349609888423</v>
      </c>
      <c r="J217" s="8">
        <f t="shared" si="60"/>
        <v>122.28174884819846</v>
      </c>
      <c r="K217" s="8">
        <f t="shared" si="61"/>
        <v>263.51116284446698</v>
      </c>
      <c r="L217" s="8">
        <f t="shared" si="62"/>
        <v>324.92860368553295</v>
      </c>
      <c r="M217" s="8">
        <f t="shared" si="63"/>
        <v>359.12979771559174</v>
      </c>
      <c r="N217" s="8">
        <f t="shared" si="63"/>
        <v>377.85732930014092</v>
      </c>
      <c r="O217" s="8">
        <f t="shared" si="65"/>
        <v>229.00445106384817</v>
      </c>
      <c r="P217" s="8">
        <f t="shared" si="65"/>
        <v>263.54540094516875</v>
      </c>
      <c r="Q217" s="8">
        <f t="shared" si="65"/>
        <v>217.89749304035453</v>
      </c>
      <c r="R217" s="8">
        <f t="shared" si="65"/>
        <v>359.65293509933781</v>
      </c>
      <c r="S217" s="8">
        <f t="shared" si="65"/>
        <v>331.99108214057804</v>
      </c>
      <c r="T217" s="8">
        <f t="shared" si="65"/>
        <v>326.18750391837125</v>
      </c>
      <c r="U217" s="8">
        <f t="shared" si="65"/>
        <v>194.19621786872378</v>
      </c>
      <c r="V217" s="8">
        <f t="shared" si="65"/>
        <v>337.95127613234058</v>
      </c>
      <c r="W217" s="8">
        <f t="shared" si="65"/>
        <v>139.2434252813386</v>
      </c>
      <c r="X217" s="8">
        <f t="shared" si="65"/>
        <v>161.57374263078</v>
      </c>
      <c r="Y217" s="8">
        <f t="shared" si="65"/>
        <v>155.69234606003596</v>
      </c>
      <c r="Z217" s="8">
        <f t="shared" si="65"/>
        <v>186.68720028036688</v>
      </c>
      <c r="AA217" s="8">
        <f t="shared" si="65"/>
        <v>182.99771441992769</v>
      </c>
      <c r="AB217" s="8">
        <f t="shared" si="65"/>
        <v>143.87312495936393</v>
      </c>
      <c r="AC217" s="8">
        <f t="shared" si="65"/>
        <v>167.64770945112716</v>
      </c>
      <c r="AD217" s="8">
        <f t="shared" si="65"/>
        <v>223.06382545251066</v>
      </c>
      <c r="AE217" s="8">
        <f t="shared" si="65"/>
        <v>179.1597007060854</v>
      </c>
      <c r="AF217" s="8">
        <f t="shared" si="65"/>
        <v>348.7736045832624</v>
      </c>
      <c r="AG217" s="8">
        <f t="shared" si="65"/>
        <v>274.90278459572414</v>
      </c>
      <c r="AH217" s="8">
        <f t="shared" si="65"/>
        <v>259.16198155084624</v>
      </c>
      <c r="AI217" s="8">
        <f t="shared" si="65"/>
        <v>265.66977535523012</v>
      </c>
      <c r="AJ217" s="8">
        <f t="shared" si="65"/>
        <v>282.37363747351787</v>
      </c>
      <c r="AK217" s="8">
        <f t="shared" si="65"/>
        <v>355.85436629245083</v>
      </c>
      <c r="AL217" s="8">
        <f t="shared" si="65"/>
        <v>367.40857065729733</v>
      </c>
      <c r="AM217" s="8">
        <f t="shared" si="65"/>
        <v>327.85878727416838</v>
      </c>
      <c r="AN217" s="8">
        <f t="shared" si="65"/>
        <v>150.21788207636681</v>
      </c>
      <c r="AO217" s="8">
        <f t="shared" si="65"/>
        <v>294.04267668735633</v>
      </c>
      <c r="AP217" s="8">
        <f t="shared" si="65"/>
        <v>291.79942935817775</v>
      </c>
      <c r="AQ217" s="8">
        <f t="shared" si="65"/>
        <v>251.66075392007133</v>
      </c>
      <c r="AR217" s="8">
        <f t="shared" ref="O217:AS225" si="66">+$C217*AR$5</f>
        <v>136.27210553186751</v>
      </c>
      <c r="AS217" s="8">
        <f t="shared" si="66"/>
        <v>400.98426781136254</v>
      </c>
    </row>
    <row r="218" spans="1:45" x14ac:dyDescent="0.25">
      <c r="A218" t="s">
        <v>410</v>
      </c>
      <c r="B218" t="s">
        <v>411</v>
      </c>
      <c r="C218" s="8">
        <v>61.152000000000008</v>
      </c>
      <c r="D218" s="8">
        <f t="shared" si="54"/>
        <v>43.024084526695681</v>
      </c>
      <c r="E218" s="8">
        <f t="shared" si="55"/>
        <v>46.768727733742438</v>
      </c>
      <c r="F218" s="8">
        <f t="shared" si="56"/>
        <v>22.544149035201819</v>
      </c>
      <c r="G218" s="8">
        <f t="shared" si="57"/>
        <v>48.106656056658288</v>
      </c>
      <c r="H218" s="8">
        <f t="shared" si="58"/>
        <v>44.46747696736211</v>
      </c>
      <c r="I218" s="8">
        <f t="shared" si="59"/>
        <v>47.257653695181119</v>
      </c>
      <c r="J218" s="8">
        <f t="shared" si="60"/>
        <v>15.999481157708212</v>
      </c>
      <c r="K218" s="8">
        <f t="shared" si="61"/>
        <v>34.478096073107835</v>
      </c>
      <c r="L218" s="8">
        <f t="shared" si="62"/>
        <v>42.51402291212581</v>
      </c>
      <c r="M218" s="8">
        <f t="shared" si="63"/>
        <v>46.988945495497987</v>
      </c>
      <c r="N218" s="8">
        <f t="shared" si="63"/>
        <v>49.439276730859561</v>
      </c>
      <c r="O218" s="8">
        <f t="shared" si="66"/>
        <v>29.963199204615648</v>
      </c>
      <c r="P218" s="8">
        <f t="shared" si="66"/>
        <v>34.482575824601518</v>
      </c>
      <c r="Q218" s="8">
        <f t="shared" si="66"/>
        <v>28.509952360420218</v>
      </c>
      <c r="R218" s="8">
        <f t="shared" si="66"/>
        <v>47.057393377483457</v>
      </c>
      <c r="S218" s="8">
        <f t="shared" si="66"/>
        <v>43.438085513720488</v>
      </c>
      <c r="T218" s="8">
        <f t="shared" si="66"/>
        <v>42.678738830441098</v>
      </c>
      <c r="U218" s="8">
        <f t="shared" si="66"/>
        <v>25.408850936094701</v>
      </c>
      <c r="V218" s="8">
        <f t="shared" si="66"/>
        <v>44.217923979932415</v>
      </c>
      <c r="W218" s="8">
        <f t="shared" si="66"/>
        <v>18.218765924661124</v>
      </c>
      <c r="X218" s="8">
        <f t="shared" si="66"/>
        <v>21.1404896900086</v>
      </c>
      <c r="Y218" s="8">
        <f t="shared" si="66"/>
        <v>20.370961166733679</v>
      </c>
      <c r="Z218" s="8">
        <f t="shared" si="66"/>
        <v>24.426362653505951</v>
      </c>
      <c r="AA218" s="8">
        <f t="shared" si="66"/>
        <v>23.943626185784932</v>
      </c>
      <c r="AB218" s="8">
        <f t="shared" si="66"/>
        <v>18.824521022720518</v>
      </c>
      <c r="AC218" s="8">
        <f t="shared" si="66"/>
        <v>21.93521432070823</v>
      </c>
      <c r="AD218" s="8">
        <f t="shared" si="66"/>
        <v>29.185921087244388</v>
      </c>
      <c r="AE218" s="8">
        <f t="shared" si="66"/>
        <v>23.441456167151362</v>
      </c>
      <c r="AF218" s="8">
        <f t="shared" si="66"/>
        <v>45.633929571641815</v>
      </c>
      <c r="AG218" s="8">
        <f t="shared" si="66"/>
        <v>35.968588638692879</v>
      </c>
      <c r="AH218" s="8">
        <f t="shared" si="66"/>
        <v>33.909044315063994</v>
      </c>
      <c r="AI218" s="8">
        <f t="shared" si="66"/>
        <v>34.760531354889928</v>
      </c>
      <c r="AJ218" s="8">
        <f t="shared" si="66"/>
        <v>36.946083407750002</v>
      </c>
      <c r="AK218" s="8">
        <f t="shared" si="66"/>
        <v>46.560384374713195</v>
      </c>
      <c r="AL218" s="8">
        <f t="shared" si="66"/>
        <v>48.072149431795921</v>
      </c>
      <c r="AM218" s="8">
        <f t="shared" si="66"/>
        <v>42.897411419050073</v>
      </c>
      <c r="AN218" s="8">
        <f t="shared" si="66"/>
        <v>19.65467615952463</v>
      </c>
      <c r="AO218" s="8">
        <f t="shared" si="66"/>
        <v>38.472873585261581</v>
      </c>
      <c r="AP218" s="8">
        <f t="shared" si="66"/>
        <v>38.179364588920457</v>
      </c>
      <c r="AQ218" s="8">
        <f t="shared" si="66"/>
        <v>32.927575279261674</v>
      </c>
      <c r="AR218" s="8">
        <f t="shared" si="66"/>
        <v>17.829995116319111</v>
      </c>
      <c r="AS218" s="8">
        <f t="shared" si="66"/>
        <v>52.465231302421273</v>
      </c>
    </row>
    <row r="219" spans="1:45" x14ac:dyDescent="0.25">
      <c r="A219" t="s">
        <v>412</v>
      </c>
      <c r="B219" t="s">
        <v>413</v>
      </c>
      <c r="C219" s="8">
        <v>61.152000000000008</v>
      </c>
      <c r="D219" s="8">
        <f t="shared" si="54"/>
        <v>43.024084526695681</v>
      </c>
      <c r="E219" s="8">
        <f t="shared" si="55"/>
        <v>46.768727733742438</v>
      </c>
      <c r="F219" s="8">
        <f t="shared" si="56"/>
        <v>22.544149035201819</v>
      </c>
      <c r="G219" s="8">
        <f t="shared" si="57"/>
        <v>48.106656056658288</v>
      </c>
      <c r="H219" s="8">
        <f t="shared" si="58"/>
        <v>44.46747696736211</v>
      </c>
      <c r="I219" s="8">
        <f t="shared" si="59"/>
        <v>47.257653695181119</v>
      </c>
      <c r="J219" s="8">
        <f t="shared" si="60"/>
        <v>15.999481157708212</v>
      </c>
      <c r="K219" s="8">
        <f t="shared" si="61"/>
        <v>34.478096073107835</v>
      </c>
      <c r="L219" s="8">
        <f t="shared" si="62"/>
        <v>42.51402291212581</v>
      </c>
      <c r="M219" s="8">
        <f t="shared" si="63"/>
        <v>46.988945495497987</v>
      </c>
      <c r="N219" s="8">
        <f t="shared" si="63"/>
        <v>49.439276730859561</v>
      </c>
      <c r="O219" s="8">
        <f t="shared" si="66"/>
        <v>29.963199204615648</v>
      </c>
      <c r="P219" s="8">
        <f t="shared" si="66"/>
        <v>34.482575824601518</v>
      </c>
      <c r="Q219" s="8">
        <f t="shared" si="66"/>
        <v>28.509952360420218</v>
      </c>
      <c r="R219" s="8">
        <f t="shared" si="66"/>
        <v>47.057393377483457</v>
      </c>
      <c r="S219" s="8">
        <f t="shared" si="66"/>
        <v>43.438085513720488</v>
      </c>
      <c r="T219" s="8">
        <f t="shared" si="66"/>
        <v>42.678738830441098</v>
      </c>
      <c r="U219" s="8">
        <f t="shared" si="66"/>
        <v>25.408850936094701</v>
      </c>
      <c r="V219" s="8">
        <f t="shared" si="66"/>
        <v>44.217923979932415</v>
      </c>
      <c r="W219" s="8">
        <f t="shared" si="66"/>
        <v>18.218765924661124</v>
      </c>
      <c r="X219" s="8">
        <f t="shared" si="66"/>
        <v>21.1404896900086</v>
      </c>
      <c r="Y219" s="8">
        <f t="shared" si="66"/>
        <v>20.370961166733679</v>
      </c>
      <c r="Z219" s="8">
        <f t="shared" si="66"/>
        <v>24.426362653505951</v>
      </c>
      <c r="AA219" s="8">
        <f t="shared" si="66"/>
        <v>23.943626185784932</v>
      </c>
      <c r="AB219" s="8">
        <f t="shared" si="66"/>
        <v>18.824521022720518</v>
      </c>
      <c r="AC219" s="8">
        <f t="shared" si="66"/>
        <v>21.93521432070823</v>
      </c>
      <c r="AD219" s="8">
        <f t="shared" si="66"/>
        <v>29.185921087244388</v>
      </c>
      <c r="AE219" s="8">
        <f t="shared" si="66"/>
        <v>23.441456167151362</v>
      </c>
      <c r="AF219" s="8">
        <f t="shared" si="66"/>
        <v>45.633929571641815</v>
      </c>
      <c r="AG219" s="8">
        <f t="shared" si="66"/>
        <v>35.968588638692879</v>
      </c>
      <c r="AH219" s="8">
        <f t="shared" si="66"/>
        <v>33.909044315063994</v>
      </c>
      <c r="AI219" s="8">
        <f t="shared" si="66"/>
        <v>34.760531354889928</v>
      </c>
      <c r="AJ219" s="8">
        <f t="shared" si="66"/>
        <v>36.946083407750002</v>
      </c>
      <c r="AK219" s="8">
        <f t="shared" si="66"/>
        <v>46.560384374713195</v>
      </c>
      <c r="AL219" s="8">
        <f t="shared" si="66"/>
        <v>48.072149431795921</v>
      </c>
      <c r="AM219" s="8">
        <f t="shared" si="66"/>
        <v>42.897411419050073</v>
      </c>
      <c r="AN219" s="8">
        <f t="shared" si="66"/>
        <v>19.65467615952463</v>
      </c>
      <c r="AO219" s="8">
        <f t="shared" si="66"/>
        <v>38.472873585261581</v>
      </c>
      <c r="AP219" s="8">
        <f t="shared" si="66"/>
        <v>38.179364588920457</v>
      </c>
      <c r="AQ219" s="8">
        <f t="shared" si="66"/>
        <v>32.927575279261674</v>
      </c>
      <c r="AR219" s="8">
        <f t="shared" si="66"/>
        <v>17.829995116319111</v>
      </c>
      <c r="AS219" s="8">
        <f t="shared" si="66"/>
        <v>52.465231302421273</v>
      </c>
    </row>
    <row r="220" spans="1:45" ht="15.75" customHeight="1" x14ac:dyDescent="0.25">
      <c r="A220" t="s">
        <v>408</v>
      </c>
      <c r="B220" t="s">
        <v>409</v>
      </c>
      <c r="C220" s="8">
        <v>61.152000000000008</v>
      </c>
      <c r="D220" s="8">
        <f t="shared" si="54"/>
        <v>43.024084526695681</v>
      </c>
      <c r="E220" s="8">
        <f t="shared" si="55"/>
        <v>46.768727733742438</v>
      </c>
      <c r="F220" s="8">
        <f t="shared" si="56"/>
        <v>22.544149035201819</v>
      </c>
      <c r="G220" s="8">
        <f t="shared" si="57"/>
        <v>48.106656056658288</v>
      </c>
      <c r="H220" s="8">
        <f t="shared" si="58"/>
        <v>44.46747696736211</v>
      </c>
      <c r="I220" s="8">
        <f t="shared" si="59"/>
        <v>47.257653695181119</v>
      </c>
      <c r="J220" s="8">
        <f t="shared" si="60"/>
        <v>15.999481157708212</v>
      </c>
      <c r="K220" s="8">
        <f t="shared" si="61"/>
        <v>34.478096073107835</v>
      </c>
      <c r="L220" s="8">
        <f t="shared" si="62"/>
        <v>42.51402291212581</v>
      </c>
      <c r="M220" s="8">
        <f t="shared" si="63"/>
        <v>46.988945495497987</v>
      </c>
      <c r="N220" s="8">
        <f t="shared" si="63"/>
        <v>49.439276730859561</v>
      </c>
      <c r="O220" s="8">
        <f t="shared" si="66"/>
        <v>29.963199204615648</v>
      </c>
      <c r="P220" s="8">
        <f t="shared" si="66"/>
        <v>34.482575824601518</v>
      </c>
      <c r="Q220" s="8">
        <f t="shared" si="66"/>
        <v>28.509952360420218</v>
      </c>
      <c r="R220" s="8">
        <f t="shared" si="66"/>
        <v>47.057393377483457</v>
      </c>
      <c r="S220" s="8">
        <f t="shared" si="66"/>
        <v>43.438085513720488</v>
      </c>
      <c r="T220" s="8">
        <f t="shared" si="66"/>
        <v>42.678738830441098</v>
      </c>
      <c r="U220" s="8">
        <f t="shared" si="66"/>
        <v>25.408850936094701</v>
      </c>
      <c r="V220" s="8">
        <f t="shared" si="66"/>
        <v>44.217923979932415</v>
      </c>
      <c r="W220" s="8">
        <f t="shared" si="66"/>
        <v>18.218765924661124</v>
      </c>
      <c r="X220" s="8">
        <f t="shared" si="66"/>
        <v>21.1404896900086</v>
      </c>
      <c r="Y220" s="8">
        <f t="shared" si="66"/>
        <v>20.370961166733679</v>
      </c>
      <c r="Z220" s="8">
        <f t="shared" si="66"/>
        <v>24.426362653505951</v>
      </c>
      <c r="AA220" s="8">
        <f t="shared" si="66"/>
        <v>23.943626185784932</v>
      </c>
      <c r="AB220" s="8">
        <f t="shared" si="66"/>
        <v>18.824521022720518</v>
      </c>
      <c r="AC220" s="8">
        <f t="shared" si="66"/>
        <v>21.93521432070823</v>
      </c>
      <c r="AD220" s="8">
        <f t="shared" si="66"/>
        <v>29.185921087244388</v>
      </c>
      <c r="AE220" s="8">
        <f t="shared" si="66"/>
        <v>23.441456167151362</v>
      </c>
      <c r="AF220" s="8">
        <f t="shared" si="66"/>
        <v>45.633929571641815</v>
      </c>
      <c r="AG220" s="8">
        <f t="shared" si="66"/>
        <v>35.968588638692879</v>
      </c>
      <c r="AH220" s="8">
        <f t="shared" si="66"/>
        <v>33.909044315063994</v>
      </c>
      <c r="AI220" s="8">
        <f t="shared" si="66"/>
        <v>34.760531354889928</v>
      </c>
      <c r="AJ220" s="8">
        <f t="shared" si="66"/>
        <v>36.946083407750002</v>
      </c>
      <c r="AK220" s="8">
        <f t="shared" si="66"/>
        <v>46.560384374713195</v>
      </c>
      <c r="AL220" s="8">
        <f t="shared" si="66"/>
        <v>48.072149431795921</v>
      </c>
      <c r="AM220" s="8">
        <f t="shared" si="66"/>
        <v>42.897411419050073</v>
      </c>
      <c r="AN220" s="8">
        <f t="shared" si="66"/>
        <v>19.65467615952463</v>
      </c>
      <c r="AO220" s="8">
        <f t="shared" si="66"/>
        <v>38.472873585261581</v>
      </c>
      <c r="AP220" s="8">
        <f t="shared" si="66"/>
        <v>38.179364588920457</v>
      </c>
      <c r="AQ220" s="8">
        <f t="shared" si="66"/>
        <v>32.927575279261674</v>
      </c>
      <c r="AR220" s="8">
        <f t="shared" si="66"/>
        <v>17.829995116319111</v>
      </c>
      <c r="AS220" s="8">
        <f t="shared" si="66"/>
        <v>52.465231302421273</v>
      </c>
    </row>
    <row r="221" spans="1:45" x14ac:dyDescent="0.25">
      <c r="A221" t="s">
        <v>428</v>
      </c>
      <c r="B221" t="s">
        <v>429</v>
      </c>
      <c r="C221" s="8">
        <v>241.33200000000002</v>
      </c>
      <c r="D221" s="8">
        <f t="shared" si="54"/>
        <v>169.79147643570974</v>
      </c>
      <c r="E221" s="8">
        <f t="shared" si="55"/>
        <v>184.56944337780499</v>
      </c>
      <c r="F221" s="8">
        <f t="shared" si="56"/>
        <v>88.968873871064318</v>
      </c>
      <c r="G221" s="8">
        <f t="shared" si="57"/>
        <v>189.84948193788358</v>
      </c>
      <c r="H221" s="8">
        <f t="shared" si="58"/>
        <v>175.48772160333974</v>
      </c>
      <c r="I221" s="8">
        <f t="shared" si="59"/>
        <v>186.49895476133977</v>
      </c>
      <c r="J221" s="8">
        <f t="shared" si="60"/>
        <v>63.140809568812763</v>
      </c>
      <c r="K221" s="8">
        <f t="shared" si="61"/>
        <v>136.06534343137199</v>
      </c>
      <c r="L221" s="8">
        <f t="shared" si="62"/>
        <v>167.77855470678222</v>
      </c>
      <c r="M221" s="8">
        <f t="shared" si="63"/>
        <v>185.43851704473315</v>
      </c>
      <c r="N221" s="8">
        <f t="shared" si="63"/>
        <v>195.1085742414279</v>
      </c>
      <c r="O221" s="8">
        <f t="shared" si="66"/>
        <v>118.24762543250104</v>
      </c>
      <c r="P221" s="8">
        <f t="shared" si="66"/>
        <v>136.08302245065957</v>
      </c>
      <c r="Q221" s="8">
        <f t="shared" si="66"/>
        <v>112.5124905652298</v>
      </c>
      <c r="R221" s="8">
        <f t="shared" si="66"/>
        <v>185.70864172185435</v>
      </c>
      <c r="S221" s="8">
        <f t="shared" si="66"/>
        <v>171.42530175950407</v>
      </c>
      <c r="T221" s="8">
        <f t="shared" si="66"/>
        <v>168.42859431299075</v>
      </c>
      <c r="U221" s="8">
        <f t="shared" si="66"/>
        <v>100.27421530137373</v>
      </c>
      <c r="V221" s="8">
        <f t="shared" si="66"/>
        <v>174.50287856366185</v>
      </c>
      <c r="W221" s="8">
        <f t="shared" si="66"/>
        <v>71.899058381251933</v>
      </c>
      <c r="X221" s="8">
        <f t="shared" si="66"/>
        <v>83.429432526641079</v>
      </c>
      <c r="Y221" s="8">
        <f t="shared" si="66"/>
        <v>80.3925431758597</v>
      </c>
      <c r="Z221" s="8">
        <f t="shared" si="66"/>
        <v>96.396895471871687</v>
      </c>
      <c r="AA221" s="8">
        <f t="shared" si="66"/>
        <v>94.491810483186953</v>
      </c>
      <c r="AB221" s="8">
        <f t="shared" si="66"/>
        <v>74.289627607522036</v>
      </c>
      <c r="AC221" s="8">
        <f t="shared" si="66"/>
        <v>86.565756515652112</v>
      </c>
      <c r="AD221" s="8">
        <f t="shared" si="66"/>
        <v>115.18015286216088</v>
      </c>
      <c r="AE221" s="8">
        <f t="shared" si="66"/>
        <v>92.510032373936625</v>
      </c>
      <c r="AF221" s="8">
        <f t="shared" si="66"/>
        <v>180.09104348808643</v>
      </c>
      <c r="AG221" s="8">
        <f t="shared" si="66"/>
        <v>141.94746587769868</v>
      </c>
      <c r="AH221" s="8">
        <f t="shared" si="66"/>
        <v>133.81962131480611</v>
      </c>
      <c r="AI221" s="8">
        <f t="shared" si="66"/>
        <v>137.1799540969763</v>
      </c>
      <c r="AJ221" s="8">
        <f t="shared" si="66"/>
        <v>145.80507916272768</v>
      </c>
      <c r="AK221" s="8">
        <f t="shared" si="66"/>
        <v>183.74723119306455</v>
      </c>
      <c r="AL221" s="8">
        <f t="shared" si="66"/>
        <v>189.71330400762318</v>
      </c>
      <c r="AM221" s="8">
        <f t="shared" si="66"/>
        <v>169.29157006446545</v>
      </c>
      <c r="AN221" s="8">
        <f t="shared" si="66"/>
        <v>77.565775558123988</v>
      </c>
      <c r="AO221" s="8">
        <f t="shared" si="66"/>
        <v>151.83044754183587</v>
      </c>
      <c r="AP221" s="8">
        <f t="shared" si="66"/>
        <v>150.67213525270392</v>
      </c>
      <c r="AQ221" s="8">
        <f t="shared" si="66"/>
        <v>129.94632386994337</v>
      </c>
      <c r="AR221" s="8">
        <f t="shared" si="66"/>
        <v>70.36480215547364</v>
      </c>
      <c r="AS221" s="8">
        <f t="shared" si="66"/>
        <v>207.05028781848392</v>
      </c>
    </row>
    <row r="222" spans="1:45" x14ac:dyDescent="0.25">
      <c r="A222" t="s">
        <v>193</v>
      </c>
      <c r="B222" t="s">
        <v>194</v>
      </c>
      <c r="C222" s="8">
        <v>228.22800000000004</v>
      </c>
      <c r="D222" s="8">
        <f t="shared" si="54"/>
        <v>160.5720297514178</v>
      </c>
      <c r="E222" s="8">
        <f t="shared" si="55"/>
        <v>174.5475731491459</v>
      </c>
      <c r="F222" s="8">
        <f t="shared" si="56"/>
        <v>84.13798479209251</v>
      </c>
      <c r="G222" s="8">
        <f t="shared" si="57"/>
        <v>179.54091278288541</v>
      </c>
      <c r="H222" s="8">
        <f t="shared" si="58"/>
        <v>165.95897653890501</v>
      </c>
      <c r="I222" s="8">
        <f t="shared" si="59"/>
        <v>176.37231468380097</v>
      </c>
      <c r="J222" s="8">
        <f t="shared" si="60"/>
        <v>59.712349320732436</v>
      </c>
      <c r="K222" s="8">
        <f t="shared" si="61"/>
        <v>128.67717998713459</v>
      </c>
      <c r="L222" s="8">
        <f t="shared" si="62"/>
        <v>158.66840693989812</v>
      </c>
      <c r="M222" s="8">
        <f t="shared" si="63"/>
        <v>175.36945729569786</v>
      </c>
      <c r="N222" s="8">
        <f t="shared" si="63"/>
        <v>184.5144435133866</v>
      </c>
      <c r="O222" s="8">
        <f t="shared" si="66"/>
        <v>111.82693988865483</v>
      </c>
      <c r="P222" s="8">
        <f t="shared" si="66"/>
        <v>128.69389905967353</v>
      </c>
      <c r="Q222" s="8">
        <f t="shared" si="66"/>
        <v>106.40321505942546</v>
      </c>
      <c r="R222" s="8">
        <f t="shared" si="66"/>
        <v>175.62491456953646</v>
      </c>
      <c r="S222" s="8">
        <f t="shared" si="66"/>
        <v>162.11714057799256</v>
      </c>
      <c r="T222" s="8">
        <f t="shared" si="66"/>
        <v>159.28315027789625</v>
      </c>
      <c r="U222" s="8">
        <f t="shared" si="66"/>
        <v>94.829461529353438</v>
      </c>
      <c r="V222" s="8">
        <f t="shared" si="66"/>
        <v>165.02760913939062</v>
      </c>
      <c r="W222" s="8">
        <f t="shared" si="66"/>
        <v>67.995037111681697</v>
      </c>
      <c r="X222" s="8">
        <f t="shared" si="66"/>
        <v>78.89932759306781</v>
      </c>
      <c r="Y222" s="8">
        <f t="shared" si="66"/>
        <v>76.027337211559626</v>
      </c>
      <c r="Z222" s="8">
        <f t="shared" si="66"/>
        <v>91.16267490326328</v>
      </c>
      <c r="AA222" s="8">
        <f t="shared" si="66"/>
        <v>89.361033443375902</v>
      </c>
      <c r="AB222" s="8">
        <f t="shared" si="66"/>
        <v>70.255801674081937</v>
      </c>
      <c r="AC222" s="8">
        <f t="shared" si="66"/>
        <v>81.865353446928921</v>
      </c>
      <c r="AD222" s="8">
        <f t="shared" si="66"/>
        <v>108.92602691489424</v>
      </c>
      <c r="AE222" s="8">
        <f t="shared" si="66"/>
        <v>87.486863195261336</v>
      </c>
      <c r="AF222" s="8">
        <f t="shared" si="66"/>
        <v>170.31234429416321</v>
      </c>
      <c r="AG222" s="8">
        <f t="shared" si="66"/>
        <v>134.23991116940735</v>
      </c>
      <c r="AH222" s="8">
        <f t="shared" si="66"/>
        <v>126.55339753300669</v>
      </c>
      <c r="AI222" s="8">
        <f t="shared" si="66"/>
        <v>129.73126880664276</v>
      </c>
      <c r="AJ222" s="8">
        <f t="shared" si="66"/>
        <v>137.88806128963842</v>
      </c>
      <c r="AK222" s="8">
        <f t="shared" si="66"/>
        <v>173.77000596991175</v>
      </c>
      <c r="AL222" s="8">
        <f t="shared" si="66"/>
        <v>179.41212912938121</v>
      </c>
      <c r="AM222" s="8">
        <f t="shared" si="66"/>
        <v>160.09926761752618</v>
      </c>
      <c r="AN222" s="8">
        <f t="shared" si="66"/>
        <v>73.354059238225858</v>
      </c>
      <c r="AO222" s="8">
        <f t="shared" si="66"/>
        <v>143.58626034499412</v>
      </c>
      <c r="AP222" s="8">
        <f t="shared" si="66"/>
        <v>142.49084284079242</v>
      </c>
      <c r="AQ222" s="8">
        <f t="shared" si="66"/>
        <v>122.89041488153018</v>
      </c>
      <c r="AR222" s="8">
        <f t="shared" si="66"/>
        <v>66.54408891626241</v>
      </c>
      <c r="AS222" s="8">
        <f t="shared" si="66"/>
        <v>195.80773825367939</v>
      </c>
    </row>
    <row r="223" spans="1:45" x14ac:dyDescent="0.25">
      <c r="A223" t="s">
        <v>294</v>
      </c>
      <c r="B223" t="s">
        <v>295</v>
      </c>
      <c r="C223" s="8">
        <v>63.336000000000006</v>
      </c>
      <c r="D223" s="8">
        <f t="shared" si="54"/>
        <v>44.560658974077668</v>
      </c>
      <c r="E223" s="8">
        <f t="shared" si="55"/>
        <v>48.439039438518954</v>
      </c>
      <c r="F223" s="8">
        <f t="shared" si="56"/>
        <v>23.349297215030457</v>
      </c>
      <c r="G223" s="8">
        <f t="shared" si="57"/>
        <v>49.824750915824652</v>
      </c>
      <c r="H223" s="8">
        <f t="shared" si="58"/>
        <v>46.055601144767898</v>
      </c>
      <c r="I223" s="8">
        <f t="shared" si="59"/>
        <v>48.94542704143759</v>
      </c>
      <c r="J223" s="8">
        <f t="shared" si="60"/>
        <v>16.570891199054934</v>
      </c>
      <c r="K223" s="8">
        <f t="shared" si="61"/>
        <v>35.709456647147398</v>
      </c>
      <c r="L223" s="8">
        <f t="shared" si="62"/>
        <v>44.032380873273162</v>
      </c>
      <c r="M223" s="8">
        <f t="shared" si="63"/>
        <v>48.667122120337204</v>
      </c>
      <c r="N223" s="8">
        <f t="shared" si="63"/>
        <v>51.204965185533112</v>
      </c>
      <c r="O223" s="8">
        <f t="shared" si="66"/>
        <v>31.033313461923349</v>
      </c>
      <c r="P223" s="8">
        <f t="shared" si="66"/>
        <v>35.714096389765857</v>
      </c>
      <c r="Q223" s="8">
        <f t="shared" si="66"/>
        <v>29.528164944720942</v>
      </c>
      <c r="R223" s="8">
        <f t="shared" si="66"/>
        <v>48.738014569536432</v>
      </c>
      <c r="S223" s="8">
        <f t="shared" si="66"/>
        <v>44.989445710639075</v>
      </c>
      <c r="T223" s="8">
        <f t="shared" si="66"/>
        <v>44.20297950295685</v>
      </c>
      <c r="U223" s="8">
        <f t="shared" si="66"/>
        <v>26.31630989809808</v>
      </c>
      <c r="V223" s="8">
        <f t="shared" si="66"/>
        <v>45.797135550644285</v>
      </c>
      <c r="W223" s="8">
        <f t="shared" si="66"/>
        <v>18.869436136256166</v>
      </c>
      <c r="X223" s="8">
        <f t="shared" si="66"/>
        <v>21.895507178937478</v>
      </c>
      <c r="Y223" s="8">
        <f t="shared" si="66"/>
        <v>21.098495494117024</v>
      </c>
      <c r="Z223" s="8">
        <f t="shared" si="66"/>
        <v>25.29873274827402</v>
      </c>
      <c r="AA223" s="8">
        <f t="shared" si="66"/>
        <v>24.798755692420105</v>
      </c>
      <c r="AB223" s="8">
        <f t="shared" si="66"/>
        <v>19.496825344960534</v>
      </c>
      <c r="AC223" s="8">
        <f t="shared" si="66"/>
        <v>22.718614832162093</v>
      </c>
      <c r="AD223" s="8">
        <f t="shared" si="66"/>
        <v>30.228275411788829</v>
      </c>
      <c r="AE223" s="8">
        <f t="shared" si="66"/>
        <v>24.278651030263912</v>
      </c>
      <c r="AF223" s="8">
        <f t="shared" si="66"/>
        <v>47.26371277062902</v>
      </c>
      <c r="AG223" s="8">
        <f t="shared" si="66"/>
        <v>37.253181090074769</v>
      </c>
      <c r="AH223" s="8">
        <f t="shared" si="66"/>
        <v>35.12008161203056</v>
      </c>
      <c r="AI223" s="8">
        <f t="shared" si="66"/>
        <v>36.001978903278847</v>
      </c>
      <c r="AJ223" s="8">
        <f t="shared" si="66"/>
        <v>38.265586386598216</v>
      </c>
      <c r="AK223" s="8">
        <f t="shared" si="66"/>
        <v>48.223255245238661</v>
      </c>
      <c r="AL223" s="8">
        <f t="shared" si="66"/>
        <v>49.789011911502911</v>
      </c>
      <c r="AM223" s="8">
        <f t="shared" si="66"/>
        <v>44.429461826873286</v>
      </c>
      <c r="AN223" s="8">
        <f t="shared" si="66"/>
        <v>20.356628879507653</v>
      </c>
      <c r="AO223" s="8">
        <f t="shared" si="66"/>
        <v>39.846904784735209</v>
      </c>
      <c r="AP223" s="8">
        <f t="shared" si="66"/>
        <v>39.542913324239045</v>
      </c>
      <c r="AQ223" s="8">
        <f t="shared" si="66"/>
        <v>34.103560110663871</v>
      </c>
      <c r="AR223" s="8">
        <f t="shared" si="66"/>
        <v>18.466780656187652</v>
      </c>
      <c r="AS223" s="8">
        <f t="shared" si="66"/>
        <v>54.338989563222029</v>
      </c>
    </row>
    <row r="224" spans="1:45" x14ac:dyDescent="0.25">
      <c r="A224" t="s">
        <v>462</v>
      </c>
      <c r="B224" t="s">
        <v>463</v>
      </c>
      <c r="C224" s="8">
        <v>966.42000000000007</v>
      </c>
      <c r="D224" s="8">
        <f t="shared" si="54"/>
        <v>679.93419296652985</v>
      </c>
      <c r="E224" s="8">
        <f t="shared" si="55"/>
        <v>739.11292936360815</v>
      </c>
      <c r="F224" s="8">
        <f t="shared" si="56"/>
        <v>356.27806957417158</v>
      </c>
      <c r="G224" s="8">
        <f t="shared" si="57"/>
        <v>760.25697518111758</v>
      </c>
      <c r="H224" s="8">
        <f t="shared" si="58"/>
        <v>702.7449485020619</v>
      </c>
      <c r="I224" s="8">
        <f t="shared" si="59"/>
        <v>746.83970571848727</v>
      </c>
      <c r="J224" s="8">
        <f t="shared" si="60"/>
        <v>252.84894329592441</v>
      </c>
      <c r="K224" s="8">
        <f t="shared" si="61"/>
        <v>544.87705401250764</v>
      </c>
      <c r="L224" s="8">
        <f t="shared" si="62"/>
        <v>671.87339780770253</v>
      </c>
      <c r="M224" s="8">
        <f t="shared" si="63"/>
        <v>742.59315649135215</v>
      </c>
      <c r="N224" s="8">
        <f t="shared" si="63"/>
        <v>781.31714119304843</v>
      </c>
      <c r="O224" s="8">
        <f t="shared" si="66"/>
        <v>473.52555885865803</v>
      </c>
      <c r="P224" s="8">
        <f t="shared" si="66"/>
        <v>544.94785008522047</v>
      </c>
      <c r="Q224" s="8">
        <f t="shared" si="66"/>
        <v>450.55906855306949</v>
      </c>
      <c r="R224" s="8">
        <f t="shared" si="66"/>
        <v>743.67487748344388</v>
      </c>
      <c r="S224" s="8">
        <f t="shared" si="66"/>
        <v>686.47688713647563</v>
      </c>
      <c r="T224" s="8">
        <f t="shared" si="66"/>
        <v>674.47649758822092</v>
      </c>
      <c r="U224" s="8">
        <f t="shared" si="66"/>
        <v>401.55059068649661</v>
      </c>
      <c r="V224" s="8">
        <f t="shared" si="66"/>
        <v>698.8011200400033</v>
      </c>
      <c r="W224" s="8">
        <f t="shared" si="66"/>
        <v>287.92156863080527</v>
      </c>
      <c r="X224" s="8">
        <f t="shared" si="66"/>
        <v>334.09523885102874</v>
      </c>
      <c r="Y224" s="8">
        <f t="shared" si="66"/>
        <v>321.93393986713045</v>
      </c>
      <c r="Z224" s="8">
        <f t="shared" si="66"/>
        <v>386.02376693487082</v>
      </c>
      <c r="AA224" s="8">
        <f t="shared" si="66"/>
        <v>378.39480668606541</v>
      </c>
      <c r="AB224" s="8">
        <f t="shared" si="66"/>
        <v>297.49466259120817</v>
      </c>
      <c r="AC224" s="8">
        <f t="shared" si="66"/>
        <v>346.65472631833541</v>
      </c>
      <c r="AD224" s="8">
        <f t="shared" si="66"/>
        <v>461.24178861091576</v>
      </c>
      <c r="AE224" s="8">
        <f t="shared" si="66"/>
        <v>370.45872692730279</v>
      </c>
      <c r="AF224" s="8">
        <f t="shared" si="66"/>
        <v>721.17906555183936</v>
      </c>
      <c r="AG224" s="8">
        <f t="shared" si="66"/>
        <v>568.43215973648569</v>
      </c>
      <c r="AH224" s="8">
        <f t="shared" si="66"/>
        <v>535.88400390770767</v>
      </c>
      <c r="AI224" s="8">
        <f t="shared" si="66"/>
        <v>549.34054016209973</v>
      </c>
      <c r="AJ224" s="8">
        <f t="shared" si="66"/>
        <v>583.88006814033486</v>
      </c>
      <c r="AK224" s="8">
        <f t="shared" si="66"/>
        <v>735.82036020752093</v>
      </c>
      <c r="AL224" s="8">
        <f t="shared" si="66"/>
        <v>759.71164727034613</v>
      </c>
      <c r="AM224" s="8">
        <f t="shared" si="66"/>
        <v>677.93230546177347</v>
      </c>
      <c r="AN224" s="8">
        <f t="shared" si="66"/>
        <v>310.61407859248743</v>
      </c>
      <c r="AO224" s="8">
        <f t="shared" si="66"/>
        <v>608.00880576708028</v>
      </c>
      <c r="AP224" s="8">
        <f t="shared" si="66"/>
        <v>603.37031537847508</v>
      </c>
      <c r="AQ224" s="8">
        <f t="shared" si="66"/>
        <v>520.37328789547462</v>
      </c>
      <c r="AR224" s="8">
        <f t="shared" si="66"/>
        <v>281.7776013918288</v>
      </c>
      <c r="AS224" s="8">
        <f t="shared" si="66"/>
        <v>829.13803040433606</v>
      </c>
    </row>
    <row r="225" spans="1:45" x14ac:dyDescent="0.25">
      <c r="A225" t="s">
        <v>456</v>
      </c>
      <c r="B225" t="s">
        <v>457</v>
      </c>
      <c r="C225" s="8">
        <v>1048.3200000000002</v>
      </c>
      <c r="D225" s="8">
        <f t="shared" si="54"/>
        <v>737.55573474335449</v>
      </c>
      <c r="E225" s="8">
        <f t="shared" si="55"/>
        <v>801.74961829272752</v>
      </c>
      <c r="F225" s="8">
        <f t="shared" si="56"/>
        <v>386.47112631774547</v>
      </c>
      <c r="G225" s="8">
        <f t="shared" si="57"/>
        <v>824.68553239985636</v>
      </c>
      <c r="H225" s="8">
        <f t="shared" si="58"/>
        <v>762.29960515477899</v>
      </c>
      <c r="I225" s="8">
        <f t="shared" si="59"/>
        <v>810.13120620310497</v>
      </c>
      <c r="J225" s="8">
        <f t="shared" si="60"/>
        <v>274.27681984642652</v>
      </c>
      <c r="K225" s="8">
        <f t="shared" si="61"/>
        <v>591.05307553899149</v>
      </c>
      <c r="L225" s="8">
        <f t="shared" si="62"/>
        <v>728.81182135072822</v>
      </c>
      <c r="M225" s="8">
        <f t="shared" si="63"/>
        <v>805.52477992282274</v>
      </c>
      <c r="N225" s="8">
        <f t="shared" si="63"/>
        <v>847.53045824330673</v>
      </c>
      <c r="O225" s="8">
        <f t="shared" si="66"/>
        <v>513.65484350769691</v>
      </c>
      <c r="P225" s="8">
        <f t="shared" si="66"/>
        <v>591.12987127888323</v>
      </c>
      <c r="Q225" s="8">
        <f t="shared" si="66"/>
        <v>488.74204046434664</v>
      </c>
      <c r="R225" s="8">
        <f t="shared" si="66"/>
        <v>806.69817218543062</v>
      </c>
      <c r="S225" s="8">
        <f t="shared" si="66"/>
        <v>744.6528945209227</v>
      </c>
      <c r="T225" s="8">
        <f t="shared" si="66"/>
        <v>731.63552280756176</v>
      </c>
      <c r="U225" s="8">
        <f t="shared" si="66"/>
        <v>435.58030176162345</v>
      </c>
      <c r="V225" s="8">
        <f t="shared" si="66"/>
        <v>758.02155394169858</v>
      </c>
      <c r="W225" s="8">
        <f t="shared" si="66"/>
        <v>312.32170156561932</v>
      </c>
      <c r="X225" s="8">
        <f t="shared" si="66"/>
        <v>362.40839468586171</v>
      </c>
      <c r="Y225" s="8">
        <f t="shared" si="66"/>
        <v>349.21647714400592</v>
      </c>
      <c r="Z225" s="8">
        <f t="shared" si="66"/>
        <v>418.73764548867342</v>
      </c>
      <c r="AA225" s="8">
        <f t="shared" si="66"/>
        <v>410.46216318488456</v>
      </c>
      <c r="AB225" s="8">
        <f t="shared" si="66"/>
        <v>322.70607467520887</v>
      </c>
      <c r="AC225" s="8">
        <f t="shared" si="66"/>
        <v>376.03224549785534</v>
      </c>
      <c r="AD225" s="8">
        <f t="shared" si="66"/>
        <v>500.33007578133237</v>
      </c>
      <c r="AE225" s="8">
        <f t="shared" si="66"/>
        <v>401.8535342940234</v>
      </c>
      <c r="AF225" s="8">
        <f t="shared" si="66"/>
        <v>782.29593551385972</v>
      </c>
      <c r="AG225" s="8">
        <f t="shared" si="66"/>
        <v>616.60437666330654</v>
      </c>
      <c r="AH225" s="8">
        <f t="shared" si="66"/>
        <v>581.29790254395414</v>
      </c>
      <c r="AI225" s="8">
        <f t="shared" si="66"/>
        <v>595.89482322668448</v>
      </c>
      <c r="AJ225" s="8">
        <f t="shared" si="66"/>
        <v>633.36142984714297</v>
      </c>
      <c r="AK225" s="8">
        <f t="shared" si="66"/>
        <v>798.17801785222616</v>
      </c>
      <c r="AL225" s="8">
        <f t="shared" si="66"/>
        <v>824.09399025935863</v>
      </c>
      <c r="AM225" s="8">
        <f t="shared" si="66"/>
        <v>735.38419575514411</v>
      </c>
      <c r="AN225" s="8">
        <f t="shared" si="66"/>
        <v>336.93730559185082</v>
      </c>
      <c r="AO225" s="8">
        <f t="shared" si="66"/>
        <v>659.53497574734138</v>
      </c>
      <c r="AP225" s="8">
        <f t="shared" si="66"/>
        <v>654.50339295292213</v>
      </c>
      <c r="AQ225" s="8">
        <f t="shared" ref="O225:AS233" si="67">+$C225*AQ$5</f>
        <v>564.47271907305731</v>
      </c>
      <c r="AR225" s="8">
        <f t="shared" si="67"/>
        <v>305.65705913689908</v>
      </c>
      <c r="AS225" s="8">
        <f t="shared" si="67"/>
        <v>899.40396518436467</v>
      </c>
    </row>
    <row r="226" spans="1:45" x14ac:dyDescent="0.25">
      <c r="A226" t="s">
        <v>458</v>
      </c>
      <c r="B226" t="s">
        <v>459</v>
      </c>
      <c r="C226" s="8">
        <v>781.87200000000007</v>
      </c>
      <c r="D226" s="8">
        <f t="shared" si="54"/>
        <v>550.09365216275194</v>
      </c>
      <c r="E226" s="8">
        <f t="shared" si="55"/>
        <v>597.97159030999262</v>
      </c>
      <c r="F226" s="8">
        <f t="shared" si="56"/>
        <v>288.24304837865185</v>
      </c>
      <c r="G226" s="8">
        <f t="shared" si="57"/>
        <v>615.07795958155953</v>
      </c>
      <c r="H226" s="8">
        <f t="shared" si="58"/>
        <v>568.54845551127266</v>
      </c>
      <c r="I226" s="8">
        <f t="shared" si="59"/>
        <v>604.22285795981577</v>
      </c>
      <c r="J226" s="8">
        <f t="shared" si="60"/>
        <v>204.56479480212641</v>
      </c>
      <c r="K226" s="8">
        <f t="shared" si="61"/>
        <v>440.82708550616445</v>
      </c>
      <c r="L226" s="8">
        <f t="shared" si="62"/>
        <v>543.57215009075139</v>
      </c>
      <c r="M226" s="8">
        <f t="shared" si="63"/>
        <v>600.78723169243858</v>
      </c>
      <c r="N226" s="8">
        <f t="shared" si="63"/>
        <v>632.11646677313297</v>
      </c>
      <c r="O226" s="8">
        <f t="shared" si="67"/>
        <v>383.10090411615721</v>
      </c>
      <c r="P226" s="8">
        <f t="shared" si="67"/>
        <v>440.88436232883367</v>
      </c>
      <c r="Q226" s="8">
        <f t="shared" si="67"/>
        <v>364.52010517965851</v>
      </c>
      <c r="R226" s="8">
        <f t="shared" si="67"/>
        <v>601.66238675496697</v>
      </c>
      <c r="S226" s="8">
        <f t="shared" si="67"/>
        <v>555.38695049685487</v>
      </c>
      <c r="T226" s="8">
        <f t="shared" si="67"/>
        <v>545.6781607606398</v>
      </c>
      <c r="U226" s="8">
        <f t="shared" si="67"/>
        <v>324.87030839721081</v>
      </c>
      <c r="V226" s="8">
        <f t="shared" si="67"/>
        <v>565.35774231485016</v>
      </c>
      <c r="W226" s="8">
        <f t="shared" si="67"/>
        <v>232.93993575102436</v>
      </c>
      <c r="X226" s="8">
        <f t="shared" si="67"/>
        <v>270.29626103653851</v>
      </c>
      <c r="Y226" s="8">
        <f t="shared" si="67"/>
        <v>260.45728920323774</v>
      </c>
      <c r="Z226" s="8">
        <f t="shared" si="67"/>
        <v>312.30849392696894</v>
      </c>
      <c r="AA226" s="8">
        <f t="shared" si="67"/>
        <v>306.13636337539305</v>
      </c>
      <c r="AB226" s="8">
        <f t="shared" si="67"/>
        <v>240.68494736192659</v>
      </c>
      <c r="AC226" s="8">
        <f t="shared" si="67"/>
        <v>280.45738310048375</v>
      </c>
      <c r="AD226" s="8">
        <f t="shared" si="67"/>
        <v>373.16284818691037</v>
      </c>
      <c r="AE226" s="8">
        <f t="shared" si="67"/>
        <v>299.7157609942924</v>
      </c>
      <c r="AF226" s="8">
        <f t="shared" si="67"/>
        <v>583.46238523742034</v>
      </c>
      <c r="AG226" s="8">
        <f t="shared" si="67"/>
        <v>459.88409759471608</v>
      </c>
      <c r="AH226" s="8">
        <f t="shared" si="67"/>
        <v>433.55135231403244</v>
      </c>
      <c r="AI226" s="8">
        <f t="shared" si="67"/>
        <v>444.43822232323544</v>
      </c>
      <c r="AJ226" s="8">
        <f t="shared" si="67"/>
        <v>472.38206642766073</v>
      </c>
      <c r="AK226" s="8">
        <f t="shared" si="67"/>
        <v>595.30777164811866</v>
      </c>
      <c r="AL226" s="8">
        <f t="shared" si="67"/>
        <v>614.63676773510497</v>
      </c>
      <c r="AM226" s="8">
        <f t="shared" si="67"/>
        <v>548.47404600071161</v>
      </c>
      <c r="AN226" s="8">
        <f t="shared" si="67"/>
        <v>251.29907375392207</v>
      </c>
      <c r="AO226" s="8">
        <f t="shared" si="67"/>
        <v>491.90316941155874</v>
      </c>
      <c r="AP226" s="8">
        <f t="shared" si="67"/>
        <v>488.15044724405436</v>
      </c>
      <c r="AQ226" s="8">
        <f t="shared" si="67"/>
        <v>421.00256964198854</v>
      </c>
      <c r="AR226" s="8">
        <f t="shared" si="67"/>
        <v>227.96922327293723</v>
      </c>
      <c r="AS226" s="8">
        <f t="shared" si="67"/>
        <v>670.80545736667193</v>
      </c>
    </row>
    <row r="227" spans="1:45" x14ac:dyDescent="0.25">
      <c r="A227" t="s">
        <v>454</v>
      </c>
      <c r="B227" t="s">
        <v>455</v>
      </c>
      <c r="C227" s="8">
        <v>755.6640000000001</v>
      </c>
      <c r="D227" s="8">
        <f t="shared" si="54"/>
        <v>531.65475879416806</v>
      </c>
      <c r="E227" s="8">
        <f t="shared" si="55"/>
        <v>577.9278498526744</v>
      </c>
      <c r="F227" s="8">
        <f t="shared" si="56"/>
        <v>278.58127022070823</v>
      </c>
      <c r="G227" s="8">
        <f t="shared" si="57"/>
        <v>594.46082127156319</v>
      </c>
      <c r="H227" s="8">
        <f t="shared" si="58"/>
        <v>549.49096538240326</v>
      </c>
      <c r="I227" s="8">
        <f t="shared" si="59"/>
        <v>583.96957780473815</v>
      </c>
      <c r="J227" s="8">
        <f t="shared" si="60"/>
        <v>197.70787430596576</v>
      </c>
      <c r="K227" s="8">
        <f t="shared" si="61"/>
        <v>426.05075861768967</v>
      </c>
      <c r="L227" s="8">
        <f t="shared" si="62"/>
        <v>525.3518545569832</v>
      </c>
      <c r="M227" s="8">
        <f t="shared" si="63"/>
        <v>580.64911219436806</v>
      </c>
      <c r="N227" s="8">
        <f t="shared" si="63"/>
        <v>610.92820531705024</v>
      </c>
      <c r="O227" s="8">
        <f t="shared" si="67"/>
        <v>370.25953302846483</v>
      </c>
      <c r="P227" s="8">
        <f t="shared" si="67"/>
        <v>426.10611554686164</v>
      </c>
      <c r="Q227" s="8">
        <f t="shared" si="67"/>
        <v>352.30155416804985</v>
      </c>
      <c r="R227" s="8">
        <f t="shared" si="67"/>
        <v>581.49493245033125</v>
      </c>
      <c r="S227" s="8">
        <f t="shared" si="67"/>
        <v>536.77062813383179</v>
      </c>
      <c r="T227" s="8">
        <f t="shared" si="67"/>
        <v>527.3872726904508</v>
      </c>
      <c r="U227" s="8">
        <f t="shared" si="67"/>
        <v>313.98080085317025</v>
      </c>
      <c r="V227" s="8">
        <f t="shared" si="67"/>
        <v>546.40720346630769</v>
      </c>
      <c r="W227" s="8">
        <f t="shared" si="67"/>
        <v>225.13189321188389</v>
      </c>
      <c r="X227" s="8">
        <f t="shared" si="67"/>
        <v>261.236051169392</v>
      </c>
      <c r="Y227" s="8">
        <f t="shared" si="67"/>
        <v>251.72687727463762</v>
      </c>
      <c r="Z227" s="8">
        <f t="shared" si="67"/>
        <v>301.84005278975212</v>
      </c>
      <c r="AA227" s="8">
        <f t="shared" si="67"/>
        <v>295.87480929577094</v>
      </c>
      <c r="AB227" s="8">
        <f t="shared" si="67"/>
        <v>232.61729549504639</v>
      </c>
      <c r="AC227" s="8">
        <f t="shared" si="67"/>
        <v>271.0565769630374</v>
      </c>
      <c r="AD227" s="8">
        <f t="shared" si="67"/>
        <v>360.65459629237705</v>
      </c>
      <c r="AE227" s="8">
        <f t="shared" si="67"/>
        <v>289.66942263694187</v>
      </c>
      <c r="AF227" s="8">
        <f t="shared" si="67"/>
        <v>563.90498684957379</v>
      </c>
      <c r="AG227" s="8">
        <f t="shared" si="67"/>
        <v>444.46898817813343</v>
      </c>
      <c r="AH227" s="8">
        <f t="shared" si="67"/>
        <v>419.01890475043365</v>
      </c>
      <c r="AI227" s="8">
        <f t="shared" si="67"/>
        <v>429.54085174256835</v>
      </c>
      <c r="AJ227" s="8">
        <f t="shared" si="67"/>
        <v>456.5480306814822</v>
      </c>
      <c r="AK227" s="8">
        <f t="shared" si="67"/>
        <v>575.35332120181306</v>
      </c>
      <c r="AL227" s="8">
        <f t="shared" si="67"/>
        <v>594.03441797862104</v>
      </c>
      <c r="AM227" s="8">
        <f t="shared" si="67"/>
        <v>530.08944110683308</v>
      </c>
      <c r="AN227" s="8">
        <f t="shared" si="67"/>
        <v>242.87564111412581</v>
      </c>
      <c r="AO227" s="8">
        <f t="shared" si="67"/>
        <v>475.41479501787524</v>
      </c>
      <c r="AP227" s="8">
        <f t="shared" si="67"/>
        <v>471.78786242023136</v>
      </c>
      <c r="AQ227" s="8">
        <f t="shared" si="67"/>
        <v>406.8907516651621</v>
      </c>
      <c r="AR227" s="8">
        <f t="shared" si="67"/>
        <v>220.32779679451474</v>
      </c>
      <c r="AS227" s="8">
        <f t="shared" si="67"/>
        <v>648.32035823706281</v>
      </c>
    </row>
    <row r="228" spans="1:45" x14ac:dyDescent="0.25">
      <c r="A228" t="s">
        <v>442</v>
      </c>
      <c r="B228" t="s">
        <v>443</v>
      </c>
      <c r="C228" s="8">
        <v>1739.556</v>
      </c>
      <c r="D228" s="8">
        <f t="shared" si="54"/>
        <v>1223.8815473397538</v>
      </c>
      <c r="E228" s="8">
        <f t="shared" si="55"/>
        <v>1330.4032728544946</v>
      </c>
      <c r="F228" s="8">
        <f t="shared" si="56"/>
        <v>641.30052523350889</v>
      </c>
      <c r="G228" s="8">
        <f t="shared" si="57"/>
        <v>1368.4625553260116</v>
      </c>
      <c r="H228" s="8">
        <f t="shared" si="58"/>
        <v>1264.9409073037114</v>
      </c>
      <c r="I228" s="8">
        <f t="shared" si="59"/>
        <v>1344.3114702932771</v>
      </c>
      <c r="J228" s="8">
        <f t="shared" si="60"/>
        <v>455.12809793266388</v>
      </c>
      <c r="K228" s="8">
        <f t="shared" si="61"/>
        <v>980.77869722251376</v>
      </c>
      <c r="L228" s="8">
        <f t="shared" si="62"/>
        <v>1209.3721160538644</v>
      </c>
      <c r="M228" s="8">
        <f t="shared" si="63"/>
        <v>1336.6676816844338</v>
      </c>
      <c r="N228" s="8">
        <f t="shared" si="63"/>
        <v>1406.3708541474871</v>
      </c>
      <c r="O228" s="8">
        <f t="shared" si="67"/>
        <v>852.34600594558435</v>
      </c>
      <c r="P228" s="8">
        <f t="shared" si="67"/>
        <v>980.9061301533967</v>
      </c>
      <c r="Q228" s="8">
        <f t="shared" si="67"/>
        <v>811.0063233955251</v>
      </c>
      <c r="R228" s="8">
        <f t="shared" si="67"/>
        <v>1338.6147794701988</v>
      </c>
      <c r="S228" s="8">
        <f t="shared" si="67"/>
        <v>1235.6583968456559</v>
      </c>
      <c r="T228" s="8">
        <f t="shared" si="67"/>
        <v>1214.0576956587977</v>
      </c>
      <c r="U228" s="8">
        <f t="shared" si="67"/>
        <v>722.79106323569385</v>
      </c>
      <c r="V228" s="8">
        <f t="shared" si="67"/>
        <v>1257.8420160720059</v>
      </c>
      <c r="W228" s="8">
        <f t="shared" si="67"/>
        <v>518.25882353544944</v>
      </c>
      <c r="X228" s="8">
        <f t="shared" si="67"/>
        <v>601.37142993185171</v>
      </c>
      <c r="Y228" s="8">
        <f t="shared" si="67"/>
        <v>579.48109176083472</v>
      </c>
      <c r="Z228" s="8">
        <f t="shared" si="67"/>
        <v>694.84278048276735</v>
      </c>
      <c r="AA228" s="8">
        <f t="shared" si="67"/>
        <v>681.11065203491773</v>
      </c>
      <c r="AB228" s="8">
        <f t="shared" si="67"/>
        <v>535.49039266417469</v>
      </c>
      <c r="AC228" s="8">
        <f t="shared" si="67"/>
        <v>623.97850737300359</v>
      </c>
      <c r="AD228" s="8">
        <f t="shared" si="67"/>
        <v>830.23521949964834</v>
      </c>
      <c r="AE228" s="8">
        <f t="shared" si="67"/>
        <v>666.82570846914496</v>
      </c>
      <c r="AF228" s="8">
        <f t="shared" si="67"/>
        <v>1298.1223179933106</v>
      </c>
      <c r="AG228" s="8">
        <f t="shared" si="67"/>
        <v>1023.1778875256741</v>
      </c>
      <c r="AH228" s="8">
        <f t="shared" si="67"/>
        <v>964.59120703387384</v>
      </c>
      <c r="AI228" s="8">
        <f t="shared" si="67"/>
        <v>988.81297229177937</v>
      </c>
      <c r="AJ228" s="8">
        <f t="shared" si="67"/>
        <v>1050.9841226526028</v>
      </c>
      <c r="AK228" s="8">
        <f t="shared" si="67"/>
        <v>1324.4766483735377</v>
      </c>
      <c r="AL228" s="8">
        <f t="shared" si="67"/>
        <v>1367.480965086623</v>
      </c>
      <c r="AM228" s="8">
        <f t="shared" si="67"/>
        <v>1220.2781498311922</v>
      </c>
      <c r="AN228" s="8">
        <f t="shared" si="67"/>
        <v>559.1053414664774</v>
      </c>
      <c r="AO228" s="8">
        <f t="shared" si="67"/>
        <v>1094.4158503807444</v>
      </c>
      <c r="AP228" s="8">
        <f t="shared" si="67"/>
        <v>1086.066567681255</v>
      </c>
      <c r="AQ228" s="8">
        <f t="shared" si="67"/>
        <v>936.67191821185429</v>
      </c>
      <c r="AR228" s="8">
        <f t="shared" si="67"/>
        <v>507.19968250529183</v>
      </c>
      <c r="AS228" s="8">
        <f t="shared" si="67"/>
        <v>1492.448454727805</v>
      </c>
    </row>
    <row r="229" spans="1:45" x14ac:dyDescent="0.25">
      <c r="A229" t="s">
        <v>444</v>
      </c>
      <c r="B229" t="s">
        <v>445</v>
      </c>
      <c r="C229" s="8">
        <v>1694.7840000000003</v>
      </c>
      <c r="D229" s="8">
        <f t="shared" si="54"/>
        <v>1192.3817711684233</v>
      </c>
      <c r="E229" s="8">
        <f t="shared" si="55"/>
        <v>1296.1618829065762</v>
      </c>
      <c r="F229" s="8">
        <f t="shared" si="56"/>
        <v>624.79498754702195</v>
      </c>
      <c r="G229" s="8">
        <f t="shared" si="57"/>
        <v>1333.2416107131012</v>
      </c>
      <c r="H229" s="8">
        <f t="shared" si="58"/>
        <v>1232.3843616668928</v>
      </c>
      <c r="I229" s="8">
        <f t="shared" si="59"/>
        <v>1309.7121166950196</v>
      </c>
      <c r="J229" s="8">
        <f t="shared" si="60"/>
        <v>443.41419208505619</v>
      </c>
      <c r="K229" s="8">
        <f t="shared" si="61"/>
        <v>955.53580545470288</v>
      </c>
      <c r="L229" s="8">
        <f t="shared" si="62"/>
        <v>1178.245777850344</v>
      </c>
      <c r="M229" s="8">
        <f t="shared" si="63"/>
        <v>1302.2650608752301</v>
      </c>
      <c r="N229" s="8">
        <f t="shared" si="63"/>
        <v>1370.1742408266794</v>
      </c>
      <c r="O229" s="8">
        <f t="shared" si="67"/>
        <v>830.4086636707766</v>
      </c>
      <c r="P229" s="8">
        <f t="shared" si="67"/>
        <v>955.65995856752795</v>
      </c>
      <c r="Q229" s="8">
        <f t="shared" si="67"/>
        <v>790.13296541736042</v>
      </c>
      <c r="R229" s="8">
        <f t="shared" si="67"/>
        <v>1304.1620450331129</v>
      </c>
      <c r="S229" s="8">
        <f t="shared" si="67"/>
        <v>1203.8555128088251</v>
      </c>
      <c r="T229" s="8">
        <f t="shared" si="67"/>
        <v>1182.8107618722249</v>
      </c>
      <c r="U229" s="8">
        <f t="shared" si="67"/>
        <v>704.18815451462456</v>
      </c>
      <c r="V229" s="8">
        <f t="shared" si="67"/>
        <v>1225.4681788724129</v>
      </c>
      <c r="W229" s="8">
        <f t="shared" si="67"/>
        <v>504.92008419775124</v>
      </c>
      <c r="X229" s="8">
        <f t="shared" si="67"/>
        <v>585.89357140880975</v>
      </c>
      <c r="Y229" s="8">
        <f t="shared" si="67"/>
        <v>564.5666380494763</v>
      </c>
      <c r="Z229" s="8">
        <f t="shared" si="67"/>
        <v>676.95919354002206</v>
      </c>
      <c r="AA229" s="8">
        <f t="shared" si="67"/>
        <v>663.58049714889671</v>
      </c>
      <c r="AB229" s="8">
        <f t="shared" si="67"/>
        <v>521.70815405825431</v>
      </c>
      <c r="AC229" s="8">
        <f t="shared" si="67"/>
        <v>607.91879688819949</v>
      </c>
      <c r="AD229" s="8">
        <f t="shared" si="67"/>
        <v>808.86695584648737</v>
      </c>
      <c r="AE229" s="8">
        <f t="shared" si="67"/>
        <v>649.66321377533779</v>
      </c>
      <c r="AF229" s="8">
        <f t="shared" si="67"/>
        <v>1264.7117624140731</v>
      </c>
      <c r="AG229" s="8">
        <f t="shared" si="67"/>
        <v>996.84374227234559</v>
      </c>
      <c r="AH229" s="8">
        <f t="shared" si="67"/>
        <v>939.76494244605931</v>
      </c>
      <c r="AI229" s="8">
        <f t="shared" si="67"/>
        <v>963.36329754980659</v>
      </c>
      <c r="AJ229" s="8">
        <f t="shared" si="67"/>
        <v>1023.9343115862144</v>
      </c>
      <c r="AK229" s="8">
        <f t="shared" si="67"/>
        <v>1290.3877955277658</v>
      </c>
      <c r="AL229" s="8">
        <f t="shared" si="67"/>
        <v>1332.2852842526299</v>
      </c>
      <c r="AM229" s="8">
        <f t="shared" si="67"/>
        <v>1188.8711164708163</v>
      </c>
      <c r="AN229" s="8">
        <f t="shared" si="67"/>
        <v>544.71531070682556</v>
      </c>
      <c r="AO229" s="8">
        <f t="shared" si="67"/>
        <v>1066.2482107915353</v>
      </c>
      <c r="AP229" s="8">
        <f t="shared" si="67"/>
        <v>1058.1138186072242</v>
      </c>
      <c r="AQ229" s="8">
        <f t="shared" si="67"/>
        <v>912.56422916810925</v>
      </c>
      <c r="AR229" s="8">
        <f t="shared" si="67"/>
        <v>494.1455789379869</v>
      </c>
      <c r="AS229" s="8">
        <f t="shared" si="67"/>
        <v>1454.0364103813897</v>
      </c>
    </row>
    <row r="230" spans="1:45" x14ac:dyDescent="0.25">
      <c r="A230" t="s">
        <v>446</v>
      </c>
      <c r="B230" t="s">
        <v>447</v>
      </c>
      <c r="C230" s="8">
        <v>1035.2160000000001</v>
      </c>
      <c r="D230" s="8">
        <f t="shared" si="54"/>
        <v>728.33628805906255</v>
      </c>
      <c r="E230" s="8">
        <f t="shared" si="55"/>
        <v>791.72774806406846</v>
      </c>
      <c r="F230" s="8">
        <f t="shared" si="56"/>
        <v>381.64023723877369</v>
      </c>
      <c r="G230" s="8">
        <f t="shared" si="57"/>
        <v>814.37696324485819</v>
      </c>
      <c r="H230" s="8">
        <f t="shared" si="58"/>
        <v>752.77086009034429</v>
      </c>
      <c r="I230" s="8">
        <f t="shared" si="59"/>
        <v>800.00456612556616</v>
      </c>
      <c r="J230" s="8">
        <f t="shared" si="60"/>
        <v>270.84835959834618</v>
      </c>
      <c r="K230" s="8">
        <f t="shared" si="61"/>
        <v>583.66491209475407</v>
      </c>
      <c r="L230" s="8">
        <f t="shared" si="62"/>
        <v>719.70167358384413</v>
      </c>
      <c r="M230" s="8">
        <f t="shared" si="63"/>
        <v>795.45572017378743</v>
      </c>
      <c r="N230" s="8">
        <f t="shared" si="63"/>
        <v>836.93632751526536</v>
      </c>
      <c r="O230" s="8">
        <f t="shared" si="67"/>
        <v>507.23415796385063</v>
      </c>
      <c r="P230" s="8">
        <f t="shared" si="67"/>
        <v>583.7407478878971</v>
      </c>
      <c r="Q230" s="8">
        <f t="shared" si="67"/>
        <v>482.63276495854228</v>
      </c>
      <c r="R230" s="8">
        <f t="shared" si="67"/>
        <v>796.6144450331127</v>
      </c>
      <c r="S230" s="8">
        <f t="shared" si="67"/>
        <v>735.34473333941116</v>
      </c>
      <c r="T230" s="8">
        <f t="shared" si="67"/>
        <v>722.4900787724672</v>
      </c>
      <c r="U230" s="8">
        <f t="shared" si="67"/>
        <v>430.13554798960314</v>
      </c>
      <c r="V230" s="8">
        <f t="shared" si="67"/>
        <v>748.54628451742735</v>
      </c>
      <c r="W230" s="8">
        <f t="shared" si="67"/>
        <v>308.41768029604901</v>
      </c>
      <c r="X230" s="8">
        <f t="shared" si="67"/>
        <v>357.87828975228842</v>
      </c>
      <c r="Y230" s="8">
        <f t="shared" si="67"/>
        <v>344.85127117970586</v>
      </c>
      <c r="Z230" s="8">
        <f t="shared" si="67"/>
        <v>413.50342492006502</v>
      </c>
      <c r="AA230" s="8">
        <f t="shared" si="67"/>
        <v>405.33138614507345</v>
      </c>
      <c r="AB230" s="8">
        <f t="shared" si="67"/>
        <v>318.67224874176873</v>
      </c>
      <c r="AC230" s="8">
        <f t="shared" si="67"/>
        <v>371.33184242913217</v>
      </c>
      <c r="AD230" s="8">
        <f t="shared" si="67"/>
        <v>494.07594983406568</v>
      </c>
      <c r="AE230" s="8">
        <f t="shared" si="67"/>
        <v>396.83036511534806</v>
      </c>
      <c r="AF230" s="8">
        <f t="shared" si="67"/>
        <v>772.51723631993639</v>
      </c>
      <c r="AG230" s="8">
        <f t="shared" si="67"/>
        <v>608.89682195501518</v>
      </c>
      <c r="AH230" s="8">
        <f t="shared" si="67"/>
        <v>574.03167876215468</v>
      </c>
      <c r="AI230" s="8">
        <f t="shared" si="67"/>
        <v>588.44613793635085</v>
      </c>
      <c r="AJ230" s="8">
        <f t="shared" si="67"/>
        <v>625.44441197405365</v>
      </c>
      <c r="AK230" s="8">
        <f t="shared" si="67"/>
        <v>788.20079262907336</v>
      </c>
      <c r="AL230" s="8">
        <f t="shared" si="67"/>
        <v>813.79281538111661</v>
      </c>
      <c r="AM230" s="8">
        <f t="shared" si="67"/>
        <v>726.19189330820484</v>
      </c>
      <c r="AN230" s="8">
        <f t="shared" si="67"/>
        <v>332.72558927195269</v>
      </c>
      <c r="AO230" s="8">
        <f t="shared" si="67"/>
        <v>651.29078855049954</v>
      </c>
      <c r="AP230" s="8">
        <f t="shared" si="67"/>
        <v>646.32210054101063</v>
      </c>
      <c r="AQ230" s="8">
        <f t="shared" si="67"/>
        <v>557.416810084644</v>
      </c>
      <c r="AR230" s="8">
        <f t="shared" si="67"/>
        <v>301.83634589768781</v>
      </c>
      <c r="AS230" s="8">
        <f t="shared" si="67"/>
        <v>888.1614156195601</v>
      </c>
    </row>
    <row r="231" spans="1:45" x14ac:dyDescent="0.25">
      <c r="A231" t="s">
        <v>448</v>
      </c>
      <c r="B231" t="s">
        <v>449</v>
      </c>
      <c r="C231" s="8">
        <v>993.72</v>
      </c>
      <c r="D231" s="8">
        <f t="shared" si="54"/>
        <v>699.14137355880473</v>
      </c>
      <c r="E231" s="8">
        <f t="shared" si="55"/>
        <v>759.99182567331457</v>
      </c>
      <c r="F231" s="8">
        <f t="shared" si="56"/>
        <v>366.34242182202956</v>
      </c>
      <c r="G231" s="8">
        <f t="shared" si="57"/>
        <v>781.73316092069706</v>
      </c>
      <c r="H231" s="8">
        <f t="shared" si="58"/>
        <v>722.59650071963415</v>
      </c>
      <c r="I231" s="8">
        <f t="shared" si="59"/>
        <v>767.93687254669317</v>
      </c>
      <c r="J231" s="8">
        <f t="shared" si="60"/>
        <v>259.99156881275843</v>
      </c>
      <c r="K231" s="8">
        <f t="shared" si="61"/>
        <v>560.26906118800218</v>
      </c>
      <c r="L231" s="8">
        <f t="shared" si="62"/>
        <v>690.85287232204439</v>
      </c>
      <c r="M231" s="8">
        <f t="shared" si="63"/>
        <v>763.57036430184223</v>
      </c>
      <c r="N231" s="8">
        <f t="shared" si="63"/>
        <v>803.38824687646775</v>
      </c>
      <c r="O231" s="8">
        <f t="shared" si="67"/>
        <v>486.90198707500429</v>
      </c>
      <c r="P231" s="8">
        <f t="shared" si="67"/>
        <v>560.34185714977468</v>
      </c>
      <c r="Q231" s="8">
        <f t="shared" si="67"/>
        <v>463.28672585682853</v>
      </c>
      <c r="R231" s="8">
        <f t="shared" si="67"/>
        <v>764.68264238410609</v>
      </c>
      <c r="S231" s="8">
        <f t="shared" si="67"/>
        <v>705.86888959795795</v>
      </c>
      <c r="T231" s="8">
        <f t="shared" si="67"/>
        <v>693.52950599466783</v>
      </c>
      <c r="U231" s="8">
        <f t="shared" si="67"/>
        <v>412.89382771153885</v>
      </c>
      <c r="V231" s="8">
        <f t="shared" si="67"/>
        <v>718.54126467390165</v>
      </c>
      <c r="W231" s="8">
        <f t="shared" si="67"/>
        <v>296.05494627574325</v>
      </c>
      <c r="X231" s="8">
        <f t="shared" si="67"/>
        <v>343.53295746263973</v>
      </c>
      <c r="Y231" s="8">
        <f t="shared" si="67"/>
        <v>331.02811895942227</v>
      </c>
      <c r="Z231" s="8">
        <f t="shared" si="67"/>
        <v>396.92839311947165</v>
      </c>
      <c r="AA231" s="8">
        <f t="shared" si="67"/>
        <v>389.08392551900511</v>
      </c>
      <c r="AB231" s="8">
        <f t="shared" si="67"/>
        <v>305.89846661920836</v>
      </c>
      <c r="AC231" s="8">
        <f t="shared" si="67"/>
        <v>356.44723271150866</v>
      </c>
      <c r="AD231" s="8">
        <f t="shared" si="67"/>
        <v>474.27121766772126</v>
      </c>
      <c r="AE231" s="8">
        <f t="shared" si="67"/>
        <v>380.92366271620961</v>
      </c>
      <c r="AF231" s="8">
        <f t="shared" si="67"/>
        <v>741.55135553917933</v>
      </c>
      <c r="AG231" s="8">
        <f t="shared" si="67"/>
        <v>584.48956537875927</v>
      </c>
      <c r="AH231" s="8">
        <f t="shared" si="67"/>
        <v>551.02197011978978</v>
      </c>
      <c r="AI231" s="8">
        <f t="shared" si="67"/>
        <v>564.85863451696127</v>
      </c>
      <c r="AJ231" s="8">
        <f t="shared" si="67"/>
        <v>600.37385537593752</v>
      </c>
      <c r="AK231" s="8">
        <f t="shared" si="67"/>
        <v>756.60624608908938</v>
      </c>
      <c r="AL231" s="8">
        <f t="shared" si="67"/>
        <v>781.1724282666836</v>
      </c>
      <c r="AM231" s="8">
        <f t="shared" si="67"/>
        <v>697.08293555956357</v>
      </c>
      <c r="AN231" s="8">
        <f t="shared" si="67"/>
        <v>319.38848759227523</v>
      </c>
      <c r="AO231" s="8">
        <f t="shared" si="67"/>
        <v>625.18419576050064</v>
      </c>
      <c r="AP231" s="8">
        <f t="shared" si="67"/>
        <v>620.41467456995736</v>
      </c>
      <c r="AQ231" s="8">
        <f t="shared" si="67"/>
        <v>535.07309828800214</v>
      </c>
      <c r="AR231" s="8">
        <f t="shared" si="67"/>
        <v>289.73742064018558</v>
      </c>
      <c r="AS231" s="8">
        <f t="shared" si="67"/>
        <v>852.56000866434556</v>
      </c>
    </row>
    <row r="232" spans="1:45" x14ac:dyDescent="0.25">
      <c r="A232" t="s">
        <v>466</v>
      </c>
      <c r="B232" t="s">
        <v>467</v>
      </c>
      <c r="C232" s="8">
        <v>1053.78</v>
      </c>
      <c r="D232" s="8">
        <f t="shared" si="54"/>
        <v>741.3971708618094</v>
      </c>
      <c r="E232" s="8">
        <f t="shared" si="55"/>
        <v>805.92539755466873</v>
      </c>
      <c r="F232" s="8">
        <f t="shared" si="56"/>
        <v>388.48399676731702</v>
      </c>
      <c r="G232" s="8">
        <f t="shared" si="57"/>
        <v>828.98076954777218</v>
      </c>
      <c r="H232" s="8">
        <f t="shared" si="58"/>
        <v>766.26991559829332</v>
      </c>
      <c r="I232" s="8">
        <f t="shared" si="59"/>
        <v>814.35063956874592</v>
      </c>
      <c r="J232" s="8">
        <f t="shared" si="60"/>
        <v>275.70534494979324</v>
      </c>
      <c r="K232" s="8">
        <f t="shared" si="61"/>
        <v>594.13147697409022</v>
      </c>
      <c r="L232" s="8">
        <f t="shared" si="62"/>
        <v>732.60771625359644</v>
      </c>
      <c r="M232" s="8">
        <f t="shared" si="63"/>
        <v>809.72022148492056</v>
      </c>
      <c r="N232" s="8">
        <f t="shared" si="63"/>
        <v>851.94467937999048</v>
      </c>
      <c r="O232" s="8">
        <f t="shared" si="67"/>
        <v>516.33012915096606</v>
      </c>
      <c r="P232" s="8">
        <f t="shared" si="67"/>
        <v>594.20867269179394</v>
      </c>
      <c r="Q232" s="8">
        <f t="shared" si="67"/>
        <v>491.28757192509835</v>
      </c>
      <c r="R232" s="8">
        <f t="shared" si="67"/>
        <v>810.89972516556293</v>
      </c>
      <c r="S232" s="8">
        <f t="shared" si="67"/>
        <v>748.53129501321905</v>
      </c>
      <c r="T232" s="8">
        <f t="shared" si="67"/>
        <v>735.44612448885096</v>
      </c>
      <c r="U232" s="8">
        <f t="shared" si="67"/>
        <v>437.84894916663183</v>
      </c>
      <c r="V232" s="8">
        <f t="shared" si="67"/>
        <v>761.96958286847814</v>
      </c>
      <c r="W232" s="8">
        <f t="shared" si="67"/>
        <v>313.94837709460683</v>
      </c>
      <c r="X232" s="8">
        <f t="shared" si="67"/>
        <v>364.29593840818387</v>
      </c>
      <c r="Y232" s="8">
        <f t="shared" si="67"/>
        <v>351.03531296246422</v>
      </c>
      <c r="Z232" s="8">
        <f t="shared" si="67"/>
        <v>420.91857072559355</v>
      </c>
      <c r="AA232" s="8">
        <f t="shared" si="67"/>
        <v>412.59998695147243</v>
      </c>
      <c r="AB232" s="8">
        <f t="shared" si="67"/>
        <v>324.38683548080888</v>
      </c>
      <c r="AC232" s="8">
        <f t="shared" si="67"/>
        <v>377.99074677648997</v>
      </c>
      <c r="AD232" s="8">
        <f t="shared" si="67"/>
        <v>502.93596159269339</v>
      </c>
      <c r="AE232" s="8">
        <f t="shared" si="67"/>
        <v>403.9465214518047</v>
      </c>
      <c r="AF232" s="8">
        <f t="shared" si="67"/>
        <v>786.37039351132751</v>
      </c>
      <c r="AG232" s="8">
        <f t="shared" si="67"/>
        <v>619.81585779176112</v>
      </c>
      <c r="AH232" s="8">
        <f t="shared" si="67"/>
        <v>584.32549578637054</v>
      </c>
      <c r="AI232" s="8">
        <f t="shared" si="67"/>
        <v>598.99844209765661</v>
      </c>
      <c r="AJ232" s="8">
        <f t="shared" si="67"/>
        <v>636.66018729426332</v>
      </c>
      <c r="AK232" s="8">
        <f t="shared" si="67"/>
        <v>802.33519502853972</v>
      </c>
      <c r="AL232" s="8">
        <f t="shared" si="67"/>
        <v>828.38614645862594</v>
      </c>
      <c r="AM232" s="8">
        <f t="shared" si="67"/>
        <v>739.21432177470206</v>
      </c>
      <c r="AN232" s="8">
        <f t="shared" si="67"/>
        <v>338.69218739180832</v>
      </c>
      <c r="AO232" s="8">
        <f t="shared" si="67"/>
        <v>662.97005374602531</v>
      </c>
      <c r="AP232" s="8">
        <f t="shared" si="67"/>
        <v>657.91226479121849</v>
      </c>
      <c r="AQ232" s="8">
        <f t="shared" si="67"/>
        <v>567.41268115156265</v>
      </c>
      <c r="AR232" s="8">
        <f t="shared" si="67"/>
        <v>307.24902298657037</v>
      </c>
      <c r="AS232" s="8">
        <f t="shared" si="67"/>
        <v>904.08836083636641</v>
      </c>
    </row>
    <row r="233" spans="1:45" x14ac:dyDescent="0.25">
      <c r="A233" t="s">
        <v>468</v>
      </c>
      <c r="B233" t="s">
        <v>469</v>
      </c>
      <c r="C233" s="8">
        <v>1217.5800000000002</v>
      </c>
      <c r="D233" s="8">
        <f t="shared" si="54"/>
        <v>856.64025441545857</v>
      </c>
      <c r="E233" s="8">
        <f t="shared" si="55"/>
        <v>931.19877541290748</v>
      </c>
      <c r="F233" s="8">
        <f t="shared" si="56"/>
        <v>448.87011025446481</v>
      </c>
      <c r="G233" s="8">
        <f t="shared" si="57"/>
        <v>957.83788398524985</v>
      </c>
      <c r="H233" s="8">
        <f t="shared" si="58"/>
        <v>885.37922890372772</v>
      </c>
      <c r="I233" s="8">
        <f t="shared" si="59"/>
        <v>940.9336405379812</v>
      </c>
      <c r="J233" s="8">
        <f t="shared" si="60"/>
        <v>318.56109805079745</v>
      </c>
      <c r="K233" s="8">
        <f t="shared" si="61"/>
        <v>686.48352002705781</v>
      </c>
      <c r="L233" s="8">
        <f t="shared" si="62"/>
        <v>846.48456333964782</v>
      </c>
      <c r="M233" s="8">
        <f t="shared" si="63"/>
        <v>935.58346834786175</v>
      </c>
      <c r="N233" s="8">
        <f t="shared" si="63"/>
        <v>984.3713134805073</v>
      </c>
      <c r="O233" s="8">
        <f t="shared" si="67"/>
        <v>596.5886984490437</v>
      </c>
      <c r="P233" s="8">
        <f t="shared" si="67"/>
        <v>686.57271507911958</v>
      </c>
      <c r="Q233" s="8">
        <f t="shared" si="67"/>
        <v>567.65351574765259</v>
      </c>
      <c r="R233" s="8">
        <f t="shared" si="67"/>
        <v>936.94631456953664</v>
      </c>
      <c r="S233" s="8">
        <f t="shared" si="67"/>
        <v>864.88330978211332</v>
      </c>
      <c r="T233" s="8">
        <f t="shared" si="67"/>
        <v>849.76417492753262</v>
      </c>
      <c r="U233" s="8">
        <f t="shared" si="67"/>
        <v>505.90837131688556</v>
      </c>
      <c r="V233" s="8">
        <f t="shared" si="67"/>
        <v>880.4104506718686</v>
      </c>
      <c r="W233" s="8">
        <f t="shared" si="67"/>
        <v>362.74864296423488</v>
      </c>
      <c r="X233" s="8">
        <f t="shared" si="67"/>
        <v>420.92225007784981</v>
      </c>
      <c r="Y233" s="8">
        <f t="shared" si="67"/>
        <v>405.60038751621522</v>
      </c>
      <c r="Z233" s="8">
        <f t="shared" si="67"/>
        <v>486.34632783319881</v>
      </c>
      <c r="AA233" s="8">
        <f t="shared" si="67"/>
        <v>476.73469994911068</v>
      </c>
      <c r="AB233" s="8">
        <f t="shared" si="67"/>
        <v>374.80965964881028</v>
      </c>
      <c r="AC233" s="8">
        <f t="shared" si="67"/>
        <v>436.7457851355299</v>
      </c>
      <c r="AD233" s="8">
        <f t="shared" si="67"/>
        <v>581.1125359335266</v>
      </c>
      <c r="AE233" s="8">
        <f t="shared" si="67"/>
        <v>466.73613618524587</v>
      </c>
      <c r="AF233" s="8">
        <f t="shared" si="67"/>
        <v>908.60413343536823</v>
      </c>
      <c r="AG233" s="8">
        <f t="shared" si="67"/>
        <v>716.16029164540294</v>
      </c>
      <c r="AH233" s="8">
        <f t="shared" si="67"/>
        <v>675.15329305886348</v>
      </c>
      <c r="AI233" s="8">
        <f t="shared" si="67"/>
        <v>692.10700822682622</v>
      </c>
      <c r="AJ233" s="8">
        <f t="shared" si="67"/>
        <v>735.62291070787956</v>
      </c>
      <c r="AK233" s="8">
        <f t="shared" si="67"/>
        <v>927.05051031795017</v>
      </c>
      <c r="AL233" s="8">
        <f t="shared" si="67"/>
        <v>957.15083243665083</v>
      </c>
      <c r="AM233" s="8">
        <f t="shared" si="67"/>
        <v>854.11810236144345</v>
      </c>
      <c r="AN233" s="8">
        <f t="shared" si="67"/>
        <v>391.33864139053509</v>
      </c>
      <c r="AO233" s="8">
        <f t="shared" si="67"/>
        <v>766.02239370654752</v>
      </c>
      <c r="AP233" s="8">
        <f t="shared" ref="O233:AS241" si="68">+$C233*AP$5</f>
        <v>760.17841994011269</v>
      </c>
      <c r="AQ233" s="8">
        <f t="shared" si="68"/>
        <v>655.61154350672791</v>
      </c>
      <c r="AR233" s="8">
        <f t="shared" si="68"/>
        <v>355.00793847671088</v>
      </c>
      <c r="AS233" s="8">
        <f t="shared" si="68"/>
        <v>1044.6202303964235</v>
      </c>
    </row>
    <row r="234" spans="1:45" x14ac:dyDescent="0.25">
      <c r="A234" t="s">
        <v>472</v>
      </c>
      <c r="B234" t="s">
        <v>473</v>
      </c>
      <c r="C234" s="8">
        <v>987.16800000000012</v>
      </c>
      <c r="D234" s="8">
        <f t="shared" si="54"/>
        <v>694.53165021665882</v>
      </c>
      <c r="E234" s="8">
        <f t="shared" si="55"/>
        <v>754.98089055898515</v>
      </c>
      <c r="F234" s="8">
        <f t="shared" si="56"/>
        <v>363.92697728254365</v>
      </c>
      <c r="G234" s="8">
        <f t="shared" si="57"/>
        <v>776.57887634319809</v>
      </c>
      <c r="H234" s="8">
        <f t="shared" si="58"/>
        <v>717.83212818741686</v>
      </c>
      <c r="I234" s="8">
        <f t="shared" si="59"/>
        <v>762.87355250792382</v>
      </c>
      <c r="J234" s="8">
        <f t="shared" si="60"/>
        <v>258.27733868871826</v>
      </c>
      <c r="K234" s="8">
        <f t="shared" si="61"/>
        <v>556.57497946588364</v>
      </c>
      <c r="L234" s="8">
        <f t="shared" si="62"/>
        <v>686.2977984386024</v>
      </c>
      <c r="M234" s="8">
        <f t="shared" si="63"/>
        <v>758.53583442732474</v>
      </c>
      <c r="N234" s="8">
        <f t="shared" si="63"/>
        <v>798.09118151244718</v>
      </c>
      <c r="O234" s="8">
        <f t="shared" si="68"/>
        <v>483.6916443030812</v>
      </c>
      <c r="P234" s="8">
        <f t="shared" si="68"/>
        <v>556.64729545428168</v>
      </c>
      <c r="Q234" s="8">
        <f t="shared" si="68"/>
        <v>460.2320881039264</v>
      </c>
      <c r="R234" s="8">
        <f t="shared" si="68"/>
        <v>759.64077880794719</v>
      </c>
      <c r="S234" s="8">
        <f t="shared" si="68"/>
        <v>701.21480900720223</v>
      </c>
      <c r="T234" s="8">
        <f t="shared" si="68"/>
        <v>688.95678397712061</v>
      </c>
      <c r="U234" s="8">
        <f t="shared" si="68"/>
        <v>410.17145082552872</v>
      </c>
      <c r="V234" s="8">
        <f t="shared" si="68"/>
        <v>713.80362996176609</v>
      </c>
      <c r="W234" s="8">
        <f t="shared" si="68"/>
        <v>294.10293564095815</v>
      </c>
      <c r="X234" s="8">
        <f t="shared" si="68"/>
        <v>341.26790499585309</v>
      </c>
      <c r="Y234" s="8">
        <f t="shared" si="68"/>
        <v>328.84551597727227</v>
      </c>
      <c r="Z234" s="8">
        <f t="shared" si="68"/>
        <v>394.3112828351675</v>
      </c>
      <c r="AA234" s="8">
        <f t="shared" si="68"/>
        <v>386.51853699909958</v>
      </c>
      <c r="AB234" s="8">
        <f t="shared" si="68"/>
        <v>303.88155365248832</v>
      </c>
      <c r="AC234" s="8">
        <f t="shared" si="68"/>
        <v>354.09703117714713</v>
      </c>
      <c r="AD234" s="8">
        <f t="shared" si="68"/>
        <v>471.14415469408794</v>
      </c>
      <c r="AE234" s="8">
        <f t="shared" si="68"/>
        <v>378.41207812687202</v>
      </c>
      <c r="AF234" s="8">
        <f t="shared" si="68"/>
        <v>736.66200594221777</v>
      </c>
      <c r="AG234" s="8">
        <f t="shared" si="68"/>
        <v>580.63578802461359</v>
      </c>
      <c r="AH234" s="8">
        <f t="shared" si="68"/>
        <v>547.38885822889017</v>
      </c>
      <c r="AI234" s="8">
        <f t="shared" si="68"/>
        <v>561.13429187179452</v>
      </c>
      <c r="AJ234" s="8">
        <f t="shared" si="68"/>
        <v>596.41534643939292</v>
      </c>
      <c r="AK234" s="8">
        <f t="shared" si="68"/>
        <v>751.61763347751298</v>
      </c>
      <c r="AL234" s="8">
        <f t="shared" si="68"/>
        <v>776.02184082756264</v>
      </c>
      <c r="AM234" s="8">
        <f t="shared" si="68"/>
        <v>692.48678433609405</v>
      </c>
      <c r="AN234" s="8">
        <f t="shared" si="68"/>
        <v>317.28262943232619</v>
      </c>
      <c r="AO234" s="8">
        <f t="shared" si="68"/>
        <v>621.06210216207978</v>
      </c>
      <c r="AP234" s="8">
        <f t="shared" si="68"/>
        <v>616.32402836400161</v>
      </c>
      <c r="AQ234" s="8">
        <f t="shared" si="68"/>
        <v>531.54514379379555</v>
      </c>
      <c r="AR234" s="8">
        <f t="shared" si="68"/>
        <v>287.82706402057994</v>
      </c>
      <c r="AS234" s="8">
        <f t="shared" si="68"/>
        <v>846.93873388194334</v>
      </c>
    </row>
    <row r="235" spans="1:45" x14ac:dyDescent="0.25">
      <c r="A235" t="s">
        <v>476</v>
      </c>
      <c r="B235" t="s">
        <v>477</v>
      </c>
      <c r="C235" s="8">
        <v>761.12400000000002</v>
      </c>
      <c r="D235" s="8">
        <f t="shared" si="54"/>
        <v>535.49619491262297</v>
      </c>
      <c r="E235" s="8">
        <f t="shared" si="55"/>
        <v>582.10362911461561</v>
      </c>
      <c r="F235" s="8">
        <f t="shared" si="56"/>
        <v>280.59414067027978</v>
      </c>
      <c r="G235" s="8">
        <f t="shared" si="57"/>
        <v>598.75605841947902</v>
      </c>
      <c r="H235" s="8">
        <f t="shared" si="58"/>
        <v>553.4612758259176</v>
      </c>
      <c r="I235" s="8">
        <f t="shared" si="59"/>
        <v>588.18901117037922</v>
      </c>
      <c r="J235" s="8">
        <f t="shared" si="60"/>
        <v>199.13639940933254</v>
      </c>
      <c r="K235" s="8">
        <f t="shared" si="61"/>
        <v>429.12916005278851</v>
      </c>
      <c r="L235" s="8">
        <f t="shared" si="62"/>
        <v>529.14774945985152</v>
      </c>
      <c r="M235" s="8">
        <f t="shared" si="63"/>
        <v>584.84455375646598</v>
      </c>
      <c r="N235" s="8">
        <f t="shared" si="63"/>
        <v>615.34242645373411</v>
      </c>
      <c r="O235" s="8">
        <f t="shared" si="68"/>
        <v>372.93481867173404</v>
      </c>
      <c r="P235" s="8">
        <f t="shared" si="68"/>
        <v>429.18491695977247</v>
      </c>
      <c r="Q235" s="8">
        <f t="shared" si="68"/>
        <v>354.84708562880161</v>
      </c>
      <c r="R235" s="8">
        <f t="shared" si="68"/>
        <v>585.69648543046367</v>
      </c>
      <c r="S235" s="8">
        <f t="shared" si="68"/>
        <v>540.64902862612814</v>
      </c>
      <c r="T235" s="8">
        <f t="shared" si="68"/>
        <v>531.19787437174011</v>
      </c>
      <c r="U235" s="8">
        <f t="shared" si="68"/>
        <v>316.24944825817863</v>
      </c>
      <c r="V235" s="8">
        <f t="shared" si="68"/>
        <v>550.35523239308736</v>
      </c>
      <c r="W235" s="8">
        <f t="shared" si="68"/>
        <v>226.75856874087148</v>
      </c>
      <c r="X235" s="8">
        <f t="shared" si="68"/>
        <v>263.12359489171416</v>
      </c>
      <c r="Y235" s="8">
        <f t="shared" si="68"/>
        <v>253.54571309309594</v>
      </c>
      <c r="Z235" s="8">
        <f t="shared" si="68"/>
        <v>304.02097802667225</v>
      </c>
      <c r="AA235" s="8">
        <f t="shared" si="68"/>
        <v>298.01263306235887</v>
      </c>
      <c r="AB235" s="8">
        <f t="shared" si="68"/>
        <v>234.29805630064641</v>
      </c>
      <c r="AC235" s="8">
        <f t="shared" si="68"/>
        <v>273.01507824167203</v>
      </c>
      <c r="AD235" s="8">
        <f t="shared" si="68"/>
        <v>363.26048210373813</v>
      </c>
      <c r="AE235" s="8">
        <f t="shared" si="68"/>
        <v>291.76240979472317</v>
      </c>
      <c r="AF235" s="8">
        <f t="shared" si="68"/>
        <v>567.9794448470418</v>
      </c>
      <c r="AG235" s="8">
        <f t="shared" si="68"/>
        <v>447.68046930658812</v>
      </c>
      <c r="AH235" s="8">
        <f t="shared" si="68"/>
        <v>422.04649799284999</v>
      </c>
      <c r="AI235" s="8">
        <f t="shared" si="68"/>
        <v>432.64447061354065</v>
      </c>
      <c r="AJ235" s="8">
        <f t="shared" si="68"/>
        <v>459.84678812860267</v>
      </c>
      <c r="AK235" s="8">
        <f t="shared" si="68"/>
        <v>579.51049837812661</v>
      </c>
      <c r="AL235" s="8">
        <f t="shared" si="68"/>
        <v>598.32657417788846</v>
      </c>
      <c r="AM235" s="8">
        <f t="shared" si="68"/>
        <v>533.91956712639103</v>
      </c>
      <c r="AN235" s="8">
        <f t="shared" si="68"/>
        <v>244.63052291408334</v>
      </c>
      <c r="AO235" s="8">
        <f t="shared" si="68"/>
        <v>478.84987301655929</v>
      </c>
      <c r="AP235" s="8">
        <f t="shared" si="68"/>
        <v>475.19673425852778</v>
      </c>
      <c r="AQ235" s="8">
        <f t="shared" si="68"/>
        <v>409.83071374366756</v>
      </c>
      <c r="AR235" s="8">
        <f t="shared" si="68"/>
        <v>221.91976064418608</v>
      </c>
      <c r="AS235" s="8">
        <f t="shared" si="68"/>
        <v>653.00475388906466</v>
      </c>
    </row>
    <row r="236" spans="1:45" x14ac:dyDescent="0.25">
      <c r="A236" t="s">
        <v>470</v>
      </c>
      <c r="B236" t="s">
        <v>471</v>
      </c>
      <c r="C236" s="8">
        <v>722.904</v>
      </c>
      <c r="D236" s="8">
        <f t="shared" si="54"/>
        <v>508.60614208343816</v>
      </c>
      <c r="E236" s="8">
        <f t="shared" si="55"/>
        <v>552.87317428102665</v>
      </c>
      <c r="F236" s="8">
        <f t="shared" si="56"/>
        <v>266.50404752327864</v>
      </c>
      <c r="G236" s="8">
        <f t="shared" si="57"/>
        <v>568.68939838406754</v>
      </c>
      <c r="H236" s="8">
        <f t="shared" si="58"/>
        <v>525.66910272131634</v>
      </c>
      <c r="I236" s="8">
        <f t="shared" si="59"/>
        <v>558.65297761089107</v>
      </c>
      <c r="J236" s="8">
        <f t="shared" si="60"/>
        <v>189.13672368576491</v>
      </c>
      <c r="K236" s="8">
        <f t="shared" si="61"/>
        <v>407.58035000709611</v>
      </c>
      <c r="L236" s="8">
        <f t="shared" si="62"/>
        <v>502.5764851397729</v>
      </c>
      <c r="M236" s="8">
        <f t="shared" si="63"/>
        <v>555.47646282177971</v>
      </c>
      <c r="N236" s="8">
        <f t="shared" si="63"/>
        <v>584.44287849694683</v>
      </c>
      <c r="O236" s="8">
        <f t="shared" si="68"/>
        <v>354.20781916884926</v>
      </c>
      <c r="P236" s="8">
        <f t="shared" si="68"/>
        <v>407.63330706939649</v>
      </c>
      <c r="Q236" s="8">
        <f t="shared" si="68"/>
        <v>337.028365403539</v>
      </c>
      <c r="R236" s="8">
        <f t="shared" si="68"/>
        <v>556.28561456953651</v>
      </c>
      <c r="S236" s="8">
        <f t="shared" si="68"/>
        <v>513.50022518005289</v>
      </c>
      <c r="T236" s="8">
        <f t="shared" si="68"/>
        <v>504.52366260271435</v>
      </c>
      <c r="U236" s="8">
        <f t="shared" si="68"/>
        <v>300.36891642311946</v>
      </c>
      <c r="V236" s="8">
        <f t="shared" si="68"/>
        <v>522.71902990562955</v>
      </c>
      <c r="W236" s="8">
        <f t="shared" si="68"/>
        <v>215.37184003795826</v>
      </c>
      <c r="X236" s="8">
        <f t="shared" si="68"/>
        <v>249.91078883545876</v>
      </c>
      <c r="Y236" s="8">
        <f t="shared" si="68"/>
        <v>240.81386236388738</v>
      </c>
      <c r="Z236" s="8">
        <f t="shared" si="68"/>
        <v>288.75450136823099</v>
      </c>
      <c r="AA236" s="8">
        <f t="shared" si="68"/>
        <v>283.04786669624326</v>
      </c>
      <c r="AB236" s="8">
        <f t="shared" si="68"/>
        <v>222.53273066144607</v>
      </c>
      <c r="AC236" s="8">
        <f t="shared" si="68"/>
        <v>259.3055692912294</v>
      </c>
      <c r="AD236" s="8">
        <f t="shared" si="68"/>
        <v>345.01928142421042</v>
      </c>
      <c r="AE236" s="8">
        <f t="shared" si="68"/>
        <v>277.11149969025359</v>
      </c>
      <c r="AF236" s="8">
        <f t="shared" si="68"/>
        <v>539.45823886476569</v>
      </c>
      <c r="AG236" s="8">
        <f t="shared" si="68"/>
        <v>425.20010140740504</v>
      </c>
      <c r="AH236" s="8">
        <f t="shared" si="68"/>
        <v>400.85334529593501</v>
      </c>
      <c r="AI236" s="8">
        <f t="shared" si="68"/>
        <v>410.91913851673439</v>
      </c>
      <c r="AJ236" s="8">
        <f t="shared" si="68"/>
        <v>436.7554859987589</v>
      </c>
      <c r="AK236" s="8">
        <f t="shared" si="68"/>
        <v>550.41025814393095</v>
      </c>
      <c r="AL236" s="8">
        <f t="shared" si="68"/>
        <v>568.28148078301592</v>
      </c>
      <c r="AM236" s="8">
        <f t="shared" si="68"/>
        <v>507.10868498948469</v>
      </c>
      <c r="AN236" s="8">
        <f t="shared" si="68"/>
        <v>232.34635031438043</v>
      </c>
      <c r="AO236" s="8">
        <f t="shared" si="68"/>
        <v>454.80432702577076</v>
      </c>
      <c r="AP236" s="8">
        <f t="shared" si="68"/>
        <v>451.3346313904525</v>
      </c>
      <c r="AQ236" s="8">
        <f t="shared" si="68"/>
        <v>389.250979194129</v>
      </c>
      <c r="AR236" s="8">
        <f t="shared" si="68"/>
        <v>210.77601369648661</v>
      </c>
      <c r="AS236" s="8">
        <f t="shared" si="68"/>
        <v>620.21398432505134</v>
      </c>
    </row>
    <row r="237" spans="1:45" x14ac:dyDescent="0.25">
      <c r="A237" t="s">
        <v>474</v>
      </c>
      <c r="B237" t="s">
        <v>475</v>
      </c>
      <c r="C237" s="8">
        <v>833.19600000000003</v>
      </c>
      <c r="D237" s="8">
        <f t="shared" si="54"/>
        <v>586.20315167622857</v>
      </c>
      <c r="E237" s="8">
        <f t="shared" si="55"/>
        <v>637.22391537224064</v>
      </c>
      <c r="F237" s="8">
        <f t="shared" si="56"/>
        <v>307.16403060462477</v>
      </c>
      <c r="G237" s="8">
        <f t="shared" si="57"/>
        <v>655.45318877196917</v>
      </c>
      <c r="H237" s="8">
        <f t="shared" si="58"/>
        <v>605.86937368030863</v>
      </c>
      <c r="I237" s="8">
        <f t="shared" si="59"/>
        <v>643.88553159684272</v>
      </c>
      <c r="J237" s="8">
        <f t="shared" si="60"/>
        <v>217.99293077377436</v>
      </c>
      <c r="K237" s="8">
        <f t="shared" si="61"/>
        <v>469.76405899609421</v>
      </c>
      <c r="L237" s="8">
        <f t="shared" si="62"/>
        <v>579.25356217771412</v>
      </c>
      <c r="M237" s="8">
        <f t="shared" si="63"/>
        <v>640.22438237616007</v>
      </c>
      <c r="N237" s="8">
        <f t="shared" si="63"/>
        <v>673.61014545796149</v>
      </c>
      <c r="O237" s="8">
        <f t="shared" si="68"/>
        <v>408.24858916288821</v>
      </c>
      <c r="P237" s="8">
        <f t="shared" si="68"/>
        <v>469.82509561019566</v>
      </c>
      <c r="Q237" s="8">
        <f t="shared" si="68"/>
        <v>388.44810091072543</v>
      </c>
      <c r="R237" s="8">
        <f t="shared" si="68"/>
        <v>641.15698476821194</v>
      </c>
      <c r="S237" s="8">
        <f t="shared" si="68"/>
        <v>591.84391512444165</v>
      </c>
      <c r="T237" s="8">
        <f t="shared" si="68"/>
        <v>581.49781656475989</v>
      </c>
      <c r="U237" s="8">
        <f t="shared" si="68"/>
        <v>346.19559400429023</v>
      </c>
      <c r="V237" s="8">
        <f t="shared" si="68"/>
        <v>602.46921422657908</v>
      </c>
      <c r="W237" s="8">
        <f t="shared" si="68"/>
        <v>248.2306857235078</v>
      </c>
      <c r="X237" s="8">
        <f t="shared" si="68"/>
        <v>288.03917202636717</v>
      </c>
      <c r="Y237" s="8">
        <f t="shared" si="68"/>
        <v>277.55434589674633</v>
      </c>
      <c r="Z237" s="8">
        <f t="shared" si="68"/>
        <v>332.80919115401855</v>
      </c>
      <c r="AA237" s="8">
        <f t="shared" si="68"/>
        <v>326.23190678131965</v>
      </c>
      <c r="AB237" s="8">
        <f t="shared" si="68"/>
        <v>256.48409893456704</v>
      </c>
      <c r="AC237" s="8">
        <f t="shared" si="68"/>
        <v>298.86729511964961</v>
      </c>
      <c r="AD237" s="8">
        <f t="shared" si="68"/>
        <v>397.65817481370476</v>
      </c>
      <c r="AE237" s="8">
        <f t="shared" si="68"/>
        <v>319.38984027743732</v>
      </c>
      <c r="AF237" s="8">
        <f t="shared" si="68"/>
        <v>621.76229041361967</v>
      </c>
      <c r="AG237" s="8">
        <f t="shared" si="68"/>
        <v>490.07202020219046</v>
      </c>
      <c r="AH237" s="8">
        <f t="shared" si="68"/>
        <v>462.01072879274687</v>
      </c>
      <c r="AI237" s="8">
        <f t="shared" si="68"/>
        <v>473.61223971037521</v>
      </c>
      <c r="AJ237" s="8">
        <f t="shared" si="68"/>
        <v>503.39038643059376</v>
      </c>
      <c r="AK237" s="8">
        <f t="shared" si="68"/>
        <v>634.38523710546724</v>
      </c>
      <c r="AL237" s="8">
        <f t="shared" si="68"/>
        <v>654.9830360082193</v>
      </c>
      <c r="AM237" s="8">
        <f t="shared" si="68"/>
        <v>584.47723058455722</v>
      </c>
      <c r="AN237" s="8">
        <f t="shared" si="68"/>
        <v>267.79496267352306</v>
      </c>
      <c r="AO237" s="8">
        <f t="shared" si="68"/>
        <v>524.19290259918898</v>
      </c>
      <c r="AP237" s="8">
        <f t="shared" si="68"/>
        <v>520.1938425240412</v>
      </c>
      <c r="AQ237" s="8">
        <f t="shared" si="68"/>
        <v>448.63821317994024</v>
      </c>
      <c r="AR237" s="8">
        <f t="shared" si="68"/>
        <v>242.93368345984788</v>
      </c>
      <c r="AS237" s="8">
        <f t="shared" si="68"/>
        <v>714.8387764954897</v>
      </c>
    </row>
    <row r="238" spans="1:45" x14ac:dyDescent="0.25">
      <c r="A238" t="s">
        <v>480</v>
      </c>
      <c r="B238" t="s">
        <v>481</v>
      </c>
      <c r="C238" s="8">
        <v>939.12</v>
      </c>
      <c r="D238" s="8">
        <f t="shared" si="54"/>
        <v>660.72701237425497</v>
      </c>
      <c r="E238" s="8">
        <f t="shared" si="55"/>
        <v>718.23403305390173</v>
      </c>
      <c r="F238" s="8">
        <f t="shared" si="56"/>
        <v>346.2137173263136</v>
      </c>
      <c r="G238" s="8">
        <f t="shared" si="57"/>
        <v>738.78078944153788</v>
      </c>
      <c r="H238" s="8">
        <f t="shared" si="58"/>
        <v>682.89339628448943</v>
      </c>
      <c r="I238" s="8">
        <f t="shared" si="59"/>
        <v>725.74253889028137</v>
      </c>
      <c r="J238" s="8">
        <f t="shared" si="60"/>
        <v>245.70631777909037</v>
      </c>
      <c r="K238" s="8">
        <f t="shared" si="61"/>
        <v>529.4850468370131</v>
      </c>
      <c r="L238" s="8">
        <f t="shared" si="62"/>
        <v>652.89392329336056</v>
      </c>
      <c r="M238" s="8">
        <f t="shared" si="63"/>
        <v>721.61594868086195</v>
      </c>
      <c r="N238" s="8">
        <f t="shared" si="63"/>
        <v>759.24603550962888</v>
      </c>
      <c r="O238" s="8">
        <f t="shared" si="68"/>
        <v>460.14913064231172</v>
      </c>
      <c r="P238" s="8">
        <f t="shared" si="68"/>
        <v>529.55384302066614</v>
      </c>
      <c r="Q238" s="8">
        <f t="shared" si="68"/>
        <v>437.83141124931046</v>
      </c>
      <c r="R238" s="8">
        <f t="shared" si="68"/>
        <v>722.66711258278156</v>
      </c>
      <c r="S238" s="8">
        <f t="shared" si="68"/>
        <v>667.08488467499319</v>
      </c>
      <c r="T238" s="8">
        <f t="shared" si="68"/>
        <v>655.42348918177402</v>
      </c>
      <c r="U238" s="8">
        <f t="shared" si="68"/>
        <v>390.20735366145425</v>
      </c>
      <c r="V238" s="8">
        <f t="shared" si="68"/>
        <v>679.06097540610483</v>
      </c>
      <c r="W238" s="8">
        <f t="shared" si="68"/>
        <v>279.78819098586723</v>
      </c>
      <c r="X238" s="8">
        <f t="shared" si="68"/>
        <v>324.65752023941775</v>
      </c>
      <c r="Y238" s="8">
        <f t="shared" si="68"/>
        <v>312.83976077483862</v>
      </c>
      <c r="Z238" s="8">
        <f t="shared" si="68"/>
        <v>375.11914075026988</v>
      </c>
      <c r="AA238" s="8">
        <f t="shared" si="68"/>
        <v>367.70568785312571</v>
      </c>
      <c r="AB238" s="8">
        <f t="shared" si="68"/>
        <v>289.09085856320792</v>
      </c>
      <c r="AC238" s="8">
        <f t="shared" si="68"/>
        <v>336.86221992516204</v>
      </c>
      <c r="AD238" s="8">
        <f t="shared" si="68"/>
        <v>448.21235955411021</v>
      </c>
      <c r="AE238" s="8">
        <f t="shared" si="68"/>
        <v>359.99379113839586</v>
      </c>
      <c r="AF238" s="8">
        <f t="shared" si="68"/>
        <v>700.80677556449916</v>
      </c>
      <c r="AG238" s="8">
        <f t="shared" si="68"/>
        <v>552.37475409421199</v>
      </c>
      <c r="AH238" s="8">
        <f t="shared" si="68"/>
        <v>520.74603769562555</v>
      </c>
      <c r="AI238" s="8">
        <f t="shared" si="68"/>
        <v>533.82244580723807</v>
      </c>
      <c r="AJ238" s="8">
        <f t="shared" si="68"/>
        <v>567.38628090473219</v>
      </c>
      <c r="AK238" s="8">
        <f t="shared" si="68"/>
        <v>715.03447432595249</v>
      </c>
      <c r="AL238" s="8">
        <f t="shared" si="68"/>
        <v>738.25086627400867</v>
      </c>
      <c r="AM238" s="8">
        <f t="shared" si="68"/>
        <v>658.78167536398314</v>
      </c>
      <c r="AN238" s="8">
        <f t="shared" si="68"/>
        <v>301.83966959269964</v>
      </c>
      <c r="AO238" s="8">
        <f t="shared" si="68"/>
        <v>590.83341577365991</v>
      </c>
      <c r="AP238" s="8">
        <f t="shared" si="68"/>
        <v>586.3259561869927</v>
      </c>
      <c r="AQ238" s="8">
        <f t="shared" si="68"/>
        <v>505.67347750294704</v>
      </c>
      <c r="AR238" s="8">
        <f t="shared" si="68"/>
        <v>273.81778214347207</v>
      </c>
      <c r="AS238" s="8">
        <f t="shared" si="68"/>
        <v>805.71605214432657</v>
      </c>
    </row>
    <row r="239" spans="1:45" x14ac:dyDescent="0.25">
      <c r="A239" t="s">
        <v>482</v>
      </c>
      <c r="B239" t="s">
        <v>483</v>
      </c>
      <c r="C239" s="8">
        <v>408.40800000000007</v>
      </c>
      <c r="D239" s="8">
        <f t="shared" si="54"/>
        <v>287.33942166043187</v>
      </c>
      <c r="E239" s="8">
        <f t="shared" si="55"/>
        <v>312.34828879320844</v>
      </c>
      <c r="F239" s="8">
        <f t="shared" si="56"/>
        <v>150.56270962795503</v>
      </c>
      <c r="G239" s="8">
        <f t="shared" si="57"/>
        <v>321.28373866411073</v>
      </c>
      <c r="H239" s="8">
        <f t="shared" si="58"/>
        <v>296.9792211748827</v>
      </c>
      <c r="I239" s="8">
        <f t="shared" si="59"/>
        <v>315.61361574995965</v>
      </c>
      <c r="J239" s="8">
        <f t="shared" si="60"/>
        <v>106.853677731837</v>
      </c>
      <c r="K239" s="8">
        <f t="shared" si="61"/>
        <v>230.26442734539876</v>
      </c>
      <c r="L239" s="8">
        <f t="shared" si="62"/>
        <v>283.93293873455451</v>
      </c>
      <c r="M239" s="8">
        <f t="shared" si="63"/>
        <v>313.81902884493303</v>
      </c>
      <c r="N239" s="8">
        <f t="shared" si="63"/>
        <v>330.18374102395495</v>
      </c>
      <c r="O239" s="8">
        <f t="shared" si="68"/>
        <v>200.11136611654024</v>
      </c>
      <c r="P239" s="8">
        <f t="shared" si="68"/>
        <v>230.2943456857316</v>
      </c>
      <c r="Q239" s="8">
        <f t="shared" si="68"/>
        <v>190.40575326423505</v>
      </c>
      <c r="R239" s="8">
        <f t="shared" si="68"/>
        <v>314.27616291390734</v>
      </c>
      <c r="S239" s="8">
        <f t="shared" si="68"/>
        <v>290.10435682377613</v>
      </c>
      <c r="T239" s="8">
        <f t="shared" si="68"/>
        <v>285.03300576044592</v>
      </c>
      <c r="U239" s="8">
        <f t="shared" si="68"/>
        <v>169.69482589463246</v>
      </c>
      <c r="V239" s="8">
        <f t="shared" si="68"/>
        <v>295.31256372312009</v>
      </c>
      <c r="W239" s="8">
        <f t="shared" si="68"/>
        <v>121.67532956827252</v>
      </c>
      <c r="X239" s="8">
        <f t="shared" si="68"/>
        <v>141.18827042970031</v>
      </c>
      <c r="Y239" s="8">
        <f t="shared" si="68"/>
        <v>136.04891922068566</v>
      </c>
      <c r="Z239" s="8">
        <f t="shared" si="68"/>
        <v>163.13320772162902</v>
      </c>
      <c r="AA239" s="8">
        <f t="shared" si="68"/>
        <v>159.90921774077793</v>
      </c>
      <c r="AB239" s="8">
        <f t="shared" si="68"/>
        <v>125.72090825888345</v>
      </c>
      <c r="AC239" s="8">
        <f t="shared" si="68"/>
        <v>146.49589564187281</v>
      </c>
      <c r="AD239" s="8">
        <f t="shared" si="68"/>
        <v>194.92025868981074</v>
      </c>
      <c r="AE239" s="8">
        <f t="shared" si="68"/>
        <v>156.5554394020466</v>
      </c>
      <c r="AF239" s="8">
        <f t="shared" si="68"/>
        <v>304.76945821060781</v>
      </c>
      <c r="AG239" s="8">
        <f t="shared" si="68"/>
        <v>240.21878840841319</v>
      </c>
      <c r="AH239" s="8">
        <f t="shared" si="68"/>
        <v>226.46397453274884</v>
      </c>
      <c r="AI239" s="8">
        <f t="shared" si="68"/>
        <v>232.15069154872916</v>
      </c>
      <c r="AJ239" s="8">
        <f t="shared" si="68"/>
        <v>246.7470570446161</v>
      </c>
      <c r="AK239" s="8">
        <f t="shared" si="68"/>
        <v>310.95685278826312</v>
      </c>
      <c r="AL239" s="8">
        <f t="shared" si="68"/>
        <v>321.05328370520846</v>
      </c>
      <c r="AM239" s="8">
        <f t="shared" si="68"/>
        <v>286.49342626294157</v>
      </c>
      <c r="AN239" s="8">
        <f t="shared" si="68"/>
        <v>131.26515863682522</v>
      </c>
      <c r="AO239" s="8">
        <f t="shared" si="68"/>
        <v>256.94383430156842</v>
      </c>
      <c r="AP239" s="8">
        <f t="shared" si="68"/>
        <v>254.98361350457591</v>
      </c>
      <c r="AQ239" s="8">
        <f t="shared" si="68"/>
        <v>219.9091634722119</v>
      </c>
      <c r="AR239" s="8">
        <f t="shared" si="68"/>
        <v>119.07889595541694</v>
      </c>
      <c r="AS239" s="8">
        <f t="shared" si="68"/>
        <v>350.39279476974207</v>
      </c>
    </row>
    <row r="240" spans="1:45" x14ac:dyDescent="0.25">
      <c r="A240" t="s">
        <v>464</v>
      </c>
      <c r="B240" t="s">
        <v>465</v>
      </c>
      <c r="C240" s="8">
        <v>969.69600000000003</v>
      </c>
      <c r="D240" s="8">
        <f t="shared" si="54"/>
        <v>682.23905463760286</v>
      </c>
      <c r="E240" s="8">
        <f t="shared" si="55"/>
        <v>741.61839692077285</v>
      </c>
      <c r="F240" s="8">
        <f t="shared" si="56"/>
        <v>357.48579184391451</v>
      </c>
      <c r="G240" s="8">
        <f t="shared" si="57"/>
        <v>762.83411746986712</v>
      </c>
      <c r="H240" s="8">
        <f t="shared" si="58"/>
        <v>705.12713476817055</v>
      </c>
      <c r="I240" s="8">
        <f t="shared" si="59"/>
        <v>749.371365737872</v>
      </c>
      <c r="J240" s="8">
        <f t="shared" si="60"/>
        <v>253.70605835794447</v>
      </c>
      <c r="K240" s="8">
        <f t="shared" si="61"/>
        <v>546.72409487356697</v>
      </c>
      <c r="L240" s="8">
        <f t="shared" si="62"/>
        <v>674.15093474942353</v>
      </c>
      <c r="M240" s="8">
        <f t="shared" si="63"/>
        <v>745.11042142861095</v>
      </c>
      <c r="N240" s="8">
        <f t="shared" si="63"/>
        <v>783.96567387505866</v>
      </c>
      <c r="O240" s="8">
        <f t="shared" si="68"/>
        <v>475.13073024461954</v>
      </c>
      <c r="P240" s="8">
        <f t="shared" si="68"/>
        <v>546.79513093296691</v>
      </c>
      <c r="Q240" s="8">
        <f t="shared" si="68"/>
        <v>452.08638742952058</v>
      </c>
      <c r="R240" s="8">
        <f t="shared" si="68"/>
        <v>746.19580927152322</v>
      </c>
      <c r="S240" s="8">
        <f t="shared" si="68"/>
        <v>688.80392743185348</v>
      </c>
      <c r="T240" s="8">
        <f t="shared" si="68"/>
        <v>676.76285859699453</v>
      </c>
      <c r="U240" s="8">
        <f t="shared" si="68"/>
        <v>402.91177912950161</v>
      </c>
      <c r="V240" s="8">
        <f t="shared" si="68"/>
        <v>701.16993739607108</v>
      </c>
      <c r="W240" s="8">
        <f t="shared" si="68"/>
        <v>288.89757394819782</v>
      </c>
      <c r="X240" s="8">
        <f t="shared" si="68"/>
        <v>335.22776508442206</v>
      </c>
      <c r="Y240" s="8">
        <f t="shared" si="68"/>
        <v>323.02524135820545</v>
      </c>
      <c r="Z240" s="8">
        <f t="shared" si="68"/>
        <v>387.33232207702287</v>
      </c>
      <c r="AA240" s="8">
        <f t="shared" si="68"/>
        <v>379.67750094601814</v>
      </c>
      <c r="AB240" s="8">
        <f t="shared" si="68"/>
        <v>298.50311907456819</v>
      </c>
      <c r="AC240" s="8">
        <f t="shared" si="68"/>
        <v>347.82982708551617</v>
      </c>
      <c r="AD240" s="8">
        <f t="shared" si="68"/>
        <v>462.80532009773236</v>
      </c>
      <c r="AE240" s="8">
        <f t="shared" si="68"/>
        <v>371.71451922197156</v>
      </c>
      <c r="AF240" s="8">
        <f t="shared" si="68"/>
        <v>723.62374035032008</v>
      </c>
      <c r="AG240" s="8">
        <f t="shared" si="68"/>
        <v>570.35904841355853</v>
      </c>
      <c r="AH240" s="8">
        <f t="shared" si="68"/>
        <v>537.70055985315753</v>
      </c>
      <c r="AI240" s="8">
        <f t="shared" si="68"/>
        <v>551.20271148468305</v>
      </c>
      <c r="AJ240" s="8">
        <f t="shared" si="68"/>
        <v>585.85932260860716</v>
      </c>
      <c r="AK240" s="8">
        <f t="shared" si="68"/>
        <v>738.31466651330913</v>
      </c>
      <c r="AL240" s="8">
        <f t="shared" si="68"/>
        <v>762.28694098990661</v>
      </c>
      <c r="AM240" s="8">
        <f t="shared" si="68"/>
        <v>680.23038107350817</v>
      </c>
      <c r="AN240" s="8">
        <f t="shared" si="68"/>
        <v>311.66700767246198</v>
      </c>
      <c r="AO240" s="8">
        <f t="shared" si="68"/>
        <v>610.06985256629071</v>
      </c>
      <c r="AP240" s="8">
        <f t="shared" si="68"/>
        <v>605.4156384814529</v>
      </c>
      <c r="AQ240" s="8">
        <f t="shared" si="68"/>
        <v>522.13726514257792</v>
      </c>
      <c r="AR240" s="8">
        <f t="shared" si="68"/>
        <v>282.73277970163161</v>
      </c>
      <c r="AS240" s="8">
        <f t="shared" si="68"/>
        <v>831.94866779553718</v>
      </c>
    </row>
    <row r="241" spans="1:45" x14ac:dyDescent="0.25">
      <c r="A241" t="s">
        <v>484</v>
      </c>
      <c r="B241" t="s">
        <v>485</v>
      </c>
      <c r="C241" s="8">
        <v>576.57600000000002</v>
      </c>
      <c r="D241" s="8">
        <f t="shared" si="54"/>
        <v>405.65565410884494</v>
      </c>
      <c r="E241" s="8">
        <f t="shared" si="55"/>
        <v>440.96229006100009</v>
      </c>
      <c r="F241" s="8">
        <f t="shared" si="56"/>
        <v>212.55911947476</v>
      </c>
      <c r="G241" s="8">
        <f t="shared" si="57"/>
        <v>453.57704281992096</v>
      </c>
      <c r="H241" s="8">
        <f t="shared" si="58"/>
        <v>419.26478283512841</v>
      </c>
      <c r="I241" s="8">
        <f t="shared" si="59"/>
        <v>445.57216341170766</v>
      </c>
      <c r="J241" s="8">
        <f t="shared" si="60"/>
        <v>150.85225091553454</v>
      </c>
      <c r="K241" s="8">
        <f t="shared" si="61"/>
        <v>325.07919154644526</v>
      </c>
      <c r="L241" s="8">
        <f t="shared" si="62"/>
        <v>400.84650174290044</v>
      </c>
      <c r="M241" s="8">
        <f t="shared" si="63"/>
        <v>443.03862895755242</v>
      </c>
      <c r="N241" s="8">
        <f t="shared" si="63"/>
        <v>466.14175203381865</v>
      </c>
      <c r="O241" s="8">
        <f t="shared" si="68"/>
        <v>282.51016392923322</v>
      </c>
      <c r="P241" s="8">
        <f t="shared" si="68"/>
        <v>325.12142920338573</v>
      </c>
      <c r="Q241" s="8">
        <f t="shared" si="68"/>
        <v>268.80812225539063</v>
      </c>
      <c r="R241" s="8">
        <f t="shared" si="68"/>
        <v>443.68399470198682</v>
      </c>
      <c r="S241" s="8">
        <f t="shared" si="68"/>
        <v>409.55909198650744</v>
      </c>
      <c r="T241" s="8">
        <f t="shared" si="68"/>
        <v>402.39953754415893</v>
      </c>
      <c r="U241" s="8">
        <f t="shared" si="68"/>
        <v>239.56916596889286</v>
      </c>
      <c r="V241" s="8">
        <f t="shared" si="68"/>
        <v>416.91185466793416</v>
      </c>
      <c r="W241" s="8">
        <f t="shared" si="68"/>
        <v>171.77693586109058</v>
      </c>
      <c r="X241" s="8">
        <f t="shared" si="68"/>
        <v>199.32461707722393</v>
      </c>
      <c r="Y241" s="8">
        <f t="shared" si="68"/>
        <v>192.06906242920323</v>
      </c>
      <c r="Z241" s="8">
        <f t="shared" si="68"/>
        <v>230.30570501877037</v>
      </c>
      <c r="AA241" s="8">
        <f t="shared" si="68"/>
        <v>225.75418975168648</v>
      </c>
      <c r="AB241" s="8">
        <f t="shared" si="68"/>
        <v>177.48834107136486</v>
      </c>
      <c r="AC241" s="8">
        <f t="shared" si="68"/>
        <v>206.81773502382043</v>
      </c>
      <c r="AD241" s="8">
        <f t="shared" si="68"/>
        <v>275.18154167973279</v>
      </c>
      <c r="AE241" s="8">
        <f t="shared" si="68"/>
        <v>221.01944386171283</v>
      </c>
      <c r="AF241" s="8">
        <f t="shared" si="68"/>
        <v>430.26276453262278</v>
      </c>
      <c r="AG241" s="8">
        <f t="shared" si="68"/>
        <v>339.13240716481857</v>
      </c>
      <c r="AH241" s="8">
        <f t="shared" si="68"/>
        <v>319.71384639917477</v>
      </c>
      <c r="AI241" s="8">
        <f t="shared" si="68"/>
        <v>327.74215277467641</v>
      </c>
      <c r="AJ241" s="8">
        <f t="shared" si="68"/>
        <v>348.3487864159286</v>
      </c>
      <c r="AK241" s="8">
        <f t="shared" si="68"/>
        <v>438.99790981872434</v>
      </c>
      <c r="AL241" s="8">
        <f t="shared" si="68"/>
        <v>453.25169464264718</v>
      </c>
      <c r="AM241" s="8">
        <f t="shared" si="68"/>
        <v>404.46130766532923</v>
      </c>
      <c r="AN241" s="8">
        <f t="shared" si="68"/>
        <v>185.31551807551793</v>
      </c>
      <c r="AO241" s="8">
        <f t="shared" ref="O241:AS249" si="69">+$C241*AO$5</f>
        <v>362.74423666103775</v>
      </c>
      <c r="AP241" s="8">
        <f t="shared" si="69"/>
        <v>359.97686612410712</v>
      </c>
      <c r="AQ241" s="8">
        <f t="shared" si="69"/>
        <v>310.45999549018148</v>
      </c>
      <c r="AR241" s="8">
        <f t="shared" si="69"/>
        <v>168.11138252529449</v>
      </c>
      <c r="AS241" s="8">
        <f t="shared" si="69"/>
        <v>494.67218085140053</v>
      </c>
    </row>
    <row r="242" spans="1:45" x14ac:dyDescent="0.25">
      <c r="A242" t="s">
        <v>460</v>
      </c>
      <c r="B242" t="s">
        <v>461</v>
      </c>
      <c r="C242" s="8">
        <v>781.87200000000007</v>
      </c>
      <c r="D242" s="8">
        <f t="shared" si="54"/>
        <v>550.09365216275194</v>
      </c>
      <c r="E242" s="8">
        <f t="shared" si="55"/>
        <v>597.97159030999262</v>
      </c>
      <c r="F242" s="8">
        <f t="shared" si="56"/>
        <v>288.24304837865185</v>
      </c>
      <c r="G242" s="8">
        <f t="shared" si="57"/>
        <v>615.07795958155953</v>
      </c>
      <c r="H242" s="8">
        <f t="shared" si="58"/>
        <v>568.54845551127266</v>
      </c>
      <c r="I242" s="8">
        <f t="shared" si="59"/>
        <v>604.22285795981577</v>
      </c>
      <c r="J242" s="8">
        <f t="shared" si="60"/>
        <v>204.56479480212641</v>
      </c>
      <c r="K242" s="8">
        <f t="shared" si="61"/>
        <v>440.82708550616445</v>
      </c>
      <c r="L242" s="8">
        <f t="shared" si="62"/>
        <v>543.57215009075139</v>
      </c>
      <c r="M242" s="8">
        <f t="shared" si="63"/>
        <v>600.78723169243858</v>
      </c>
      <c r="N242" s="8">
        <f t="shared" si="63"/>
        <v>632.11646677313297</v>
      </c>
      <c r="O242" s="8">
        <f t="shared" si="69"/>
        <v>383.10090411615721</v>
      </c>
      <c r="P242" s="8">
        <f t="shared" si="69"/>
        <v>440.88436232883367</v>
      </c>
      <c r="Q242" s="8">
        <f t="shared" si="69"/>
        <v>364.52010517965851</v>
      </c>
      <c r="R242" s="8">
        <f t="shared" si="69"/>
        <v>601.66238675496697</v>
      </c>
      <c r="S242" s="8">
        <f t="shared" si="69"/>
        <v>555.38695049685487</v>
      </c>
      <c r="T242" s="8">
        <f t="shared" si="69"/>
        <v>545.6781607606398</v>
      </c>
      <c r="U242" s="8">
        <f t="shared" si="69"/>
        <v>324.87030839721081</v>
      </c>
      <c r="V242" s="8">
        <f t="shared" si="69"/>
        <v>565.35774231485016</v>
      </c>
      <c r="W242" s="8">
        <f t="shared" si="69"/>
        <v>232.93993575102436</v>
      </c>
      <c r="X242" s="8">
        <f t="shared" si="69"/>
        <v>270.29626103653851</v>
      </c>
      <c r="Y242" s="8">
        <f t="shared" si="69"/>
        <v>260.45728920323774</v>
      </c>
      <c r="Z242" s="8">
        <f t="shared" si="69"/>
        <v>312.30849392696894</v>
      </c>
      <c r="AA242" s="8">
        <f t="shared" si="69"/>
        <v>306.13636337539305</v>
      </c>
      <c r="AB242" s="8">
        <f t="shared" si="69"/>
        <v>240.68494736192659</v>
      </c>
      <c r="AC242" s="8">
        <f t="shared" si="69"/>
        <v>280.45738310048375</v>
      </c>
      <c r="AD242" s="8">
        <f t="shared" si="69"/>
        <v>373.16284818691037</v>
      </c>
      <c r="AE242" s="8">
        <f t="shared" si="69"/>
        <v>299.7157609942924</v>
      </c>
      <c r="AF242" s="8">
        <f t="shared" si="69"/>
        <v>583.46238523742034</v>
      </c>
      <c r="AG242" s="8">
        <f t="shared" si="69"/>
        <v>459.88409759471608</v>
      </c>
      <c r="AH242" s="8">
        <f t="shared" si="69"/>
        <v>433.55135231403244</v>
      </c>
      <c r="AI242" s="8">
        <f t="shared" si="69"/>
        <v>444.43822232323544</v>
      </c>
      <c r="AJ242" s="8">
        <f t="shared" si="69"/>
        <v>472.38206642766073</v>
      </c>
      <c r="AK242" s="8">
        <f t="shared" si="69"/>
        <v>595.30777164811866</v>
      </c>
      <c r="AL242" s="8">
        <f t="shared" si="69"/>
        <v>614.63676773510497</v>
      </c>
      <c r="AM242" s="8">
        <f t="shared" si="69"/>
        <v>548.47404600071161</v>
      </c>
      <c r="AN242" s="8">
        <f t="shared" si="69"/>
        <v>251.29907375392207</v>
      </c>
      <c r="AO242" s="8">
        <f t="shared" si="69"/>
        <v>491.90316941155874</v>
      </c>
      <c r="AP242" s="8">
        <f t="shared" si="69"/>
        <v>488.15044724405436</v>
      </c>
      <c r="AQ242" s="8">
        <f t="shared" si="69"/>
        <v>421.00256964198854</v>
      </c>
      <c r="AR242" s="8">
        <f t="shared" si="69"/>
        <v>227.96922327293723</v>
      </c>
      <c r="AS242" s="8">
        <f t="shared" si="69"/>
        <v>670.80545736667193</v>
      </c>
    </row>
    <row r="243" spans="1:45" x14ac:dyDescent="0.25">
      <c r="A243" t="s">
        <v>486</v>
      </c>
      <c r="B243" t="s">
        <v>487</v>
      </c>
      <c r="C243" s="8">
        <v>309.036</v>
      </c>
      <c r="D243" s="8">
        <f t="shared" si="54"/>
        <v>217.42528430455135</v>
      </c>
      <c r="E243" s="8">
        <f t="shared" si="55"/>
        <v>236.34910622587694</v>
      </c>
      <c r="F243" s="8">
        <f t="shared" si="56"/>
        <v>113.92846744575205</v>
      </c>
      <c r="G243" s="8">
        <f t="shared" si="57"/>
        <v>243.11042257204096</v>
      </c>
      <c r="H243" s="8">
        <f t="shared" si="58"/>
        <v>224.71957110291919</v>
      </c>
      <c r="I243" s="8">
        <f t="shared" si="59"/>
        <v>238.81992849529027</v>
      </c>
      <c r="J243" s="8">
        <f t="shared" si="60"/>
        <v>80.85452085056113</v>
      </c>
      <c r="K243" s="8">
        <f t="shared" si="61"/>
        <v>174.23752122659849</v>
      </c>
      <c r="L243" s="8">
        <f t="shared" si="62"/>
        <v>214.84765150235006</v>
      </c>
      <c r="M243" s="8">
        <f t="shared" si="63"/>
        <v>237.46199241474875</v>
      </c>
      <c r="N243" s="8">
        <f t="shared" si="63"/>
        <v>249.8449163363081</v>
      </c>
      <c r="O243" s="8">
        <f t="shared" si="69"/>
        <v>151.42116740903978</v>
      </c>
      <c r="P243" s="8">
        <f t="shared" si="69"/>
        <v>174.26015997075407</v>
      </c>
      <c r="Q243" s="8">
        <f t="shared" si="69"/>
        <v>144.07708067855216</v>
      </c>
      <c r="R243" s="8">
        <f t="shared" si="69"/>
        <v>237.80789867549672</v>
      </c>
      <c r="S243" s="8">
        <f t="shared" si="69"/>
        <v>219.5174678639803</v>
      </c>
      <c r="T243" s="8">
        <f t="shared" si="69"/>
        <v>215.68005516097909</v>
      </c>
      <c r="U243" s="8">
        <f t="shared" si="69"/>
        <v>128.40544312347856</v>
      </c>
      <c r="V243" s="8">
        <f t="shared" si="69"/>
        <v>223.45843725572985</v>
      </c>
      <c r="W243" s="8">
        <f t="shared" si="69"/>
        <v>92.069834940698172</v>
      </c>
      <c r="X243" s="8">
        <f t="shared" si="69"/>
        <v>106.8349746834363</v>
      </c>
      <c r="Y243" s="8">
        <f t="shared" si="69"/>
        <v>102.94610732474339</v>
      </c>
      <c r="Z243" s="8">
        <f t="shared" si="69"/>
        <v>123.44036840968184</v>
      </c>
      <c r="AA243" s="8">
        <f t="shared" si="69"/>
        <v>121.0008251888774</v>
      </c>
      <c r="AB243" s="8">
        <f t="shared" si="69"/>
        <v>95.131061596962596</v>
      </c>
      <c r="AC243" s="8">
        <f t="shared" si="69"/>
        <v>110.85117237072193</v>
      </c>
      <c r="AD243" s="8">
        <f t="shared" si="69"/>
        <v>147.49313692303858</v>
      </c>
      <c r="AE243" s="8">
        <f t="shared" si="69"/>
        <v>118.46307313042563</v>
      </c>
      <c r="AF243" s="8">
        <f t="shared" si="69"/>
        <v>230.61432265668984</v>
      </c>
      <c r="AG243" s="8">
        <f t="shared" si="69"/>
        <v>181.76983187053722</v>
      </c>
      <c r="AH243" s="8">
        <f t="shared" si="69"/>
        <v>171.36177752076981</v>
      </c>
      <c r="AI243" s="8">
        <f t="shared" si="69"/>
        <v>175.66482809703299</v>
      </c>
      <c r="AJ243" s="8">
        <f t="shared" si="69"/>
        <v>186.70967150702231</v>
      </c>
      <c r="AK243" s="8">
        <f t="shared" si="69"/>
        <v>235.29622817935416</v>
      </c>
      <c r="AL243" s="8">
        <f t="shared" si="69"/>
        <v>242.93604087854007</v>
      </c>
      <c r="AM243" s="8">
        <f t="shared" si="69"/>
        <v>216.78513270698517</v>
      </c>
      <c r="AN243" s="8">
        <f t="shared" si="69"/>
        <v>99.32630987759768</v>
      </c>
      <c r="AO243" s="8">
        <f t="shared" si="69"/>
        <v>194.42541472551832</v>
      </c>
      <c r="AP243" s="8">
        <f t="shared" si="69"/>
        <v>192.94214604758014</v>
      </c>
      <c r="AQ243" s="8">
        <f t="shared" si="69"/>
        <v>166.40185364341164</v>
      </c>
      <c r="AR243" s="8">
        <f t="shared" si="69"/>
        <v>90.105153891398359</v>
      </c>
      <c r="AS243" s="8">
        <f t="shared" si="69"/>
        <v>265.13679390330748</v>
      </c>
    </row>
    <row r="244" spans="1:45" x14ac:dyDescent="0.25">
      <c r="A244" t="s">
        <v>452</v>
      </c>
      <c r="B244" t="s">
        <v>453</v>
      </c>
      <c r="C244" s="8">
        <v>752.38800000000015</v>
      </c>
      <c r="D244" s="8">
        <f t="shared" si="54"/>
        <v>529.34989712309505</v>
      </c>
      <c r="E244" s="8">
        <f t="shared" si="55"/>
        <v>575.42238229550969</v>
      </c>
      <c r="F244" s="8">
        <f t="shared" si="56"/>
        <v>277.37354795096525</v>
      </c>
      <c r="G244" s="8">
        <f t="shared" si="57"/>
        <v>591.88367898281365</v>
      </c>
      <c r="H244" s="8">
        <f t="shared" si="58"/>
        <v>547.1087791162945</v>
      </c>
      <c r="I244" s="8">
        <f t="shared" si="59"/>
        <v>581.43791778535342</v>
      </c>
      <c r="J244" s="8">
        <f t="shared" si="60"/>
        <v>196.8507592439457</v>
      </c>
      <c r="K244" s="8">
        <f t="shared" si="61"/>
        <v>424.20371775663034</v>
      </c>
      <c r="L244" s="8">
        <f t="shared" si="62"/>
        <v>523.0743176152622</v>
      </c>
      <c r="M244" s="8">
        <f t="shared" si="63"/>
        <v>578.13184725710926</v>
      </c>
      <c r="N244" s="8">
        <f t="shared" si="63"/>
        <v>608.27967263504001</v>
      </c>
      <c r="O244" s="8">
        <f t="shared" si="69"/>
        <v>368.65436164250326</v>
      </c>
      <c r="P244" s="8">
        <f t="shared" si="69"/>
        <v>424.25883469911514</v>
      </c>
      <c r="Q244" s="8">
        <f t="shared" si="69"/>
        <v>350.77423529159881</v>
      </c>
      <c r="R244" s="8">
        <f t="shared" si="69"/>
        <v>578.9740006622518</v>
      </c>
      <c r="S244" s="8">
        <f t="shared" si="69"/>
        <v>534.44358783845394</v>
      </c>
      <c r="T244" s="8">
        <f t="shared" si="69"/>
        <v>525.10091168167719</v>
      </c>
      <c r="U244" s="8">
        <f t="shared" si="69"/>
        <v>312.61961241016519</v>
      </c>
      <c r="V244" s="8">
        <f t="shared" si="69"/>
        <v>544.03838611023991</v>
      </c>
      <c r="W244" s="8">
        <f t="shared" si="69"/>
        <v>224.15588789449134</v>
      </c>
      <c r="X244" s="8">
        <f t="shared" si="69"/>
        <v>260.10352493599868</v>
      </c>
      <c r="Y244" s="8">
        <f t="shared" si="69"/>
        <v>250.63557578356262</v>
      </c>
      <c r="Z244" s="8">
        <f t="shared" si="69"/>
        <v>300.53149764760002</v>
      </c>
      <c r="AA244" s="8">
        <f t="shared" si="69"/>
        <v>294.59211503581821</v>
      </c>
      <c r="AB244" s="8">
        <f t="shared" si="69"/>
        <v>231.60883901168637</v>
      </c>
      <c r="AC244" s="8">
        <f t="shared" si="69"/>
        <v>269.88147619585664</v>
      </c>
      <c r="AD244" s="8">
        <f t="shared" si="69"/>
        <v>359.09106480556045</v>
      </c>
      <c r="AE244" s="8">
        <f t="shared" si="69"/>
        <v>288.41363034227305</v>
      </c>
      <c r="AF244" s="8">
        <f t="shared" si="69"/>
        <v>561.46031205109307</v>
      </c>
      <c r="AG244" s="8">
        <f t="shared" si="69"/>
        <v>442.54209950106065</v>
      </c>
      <c r="AH244" s="8">
        <f t="shared" si="69"/>
        <v>417.20234880498379</v>
      </c>
      <c r="AI244" s="8">
        <f t="shared" si="69"/>
        <v>427.67868041998497</v>
      </c>
      <c r="AJ244" s="8">
        <f t="shared" si="69"/>
        <v>454.5687762132099</v>
      </c>
      <c r="AK244" s="8">
        <f t="shared" si="69"/>
        <v>572.85901489602486</v>
      </c>
      <c r="AL244" s="8">
        <f t="shared" si="69"/>
        <v>591.45912425906056</v>
      </c>
      <c r="AM244" s="8">
        <f t="shared" si="69"/>
        <v>527.79136549509826</v>
      </c>
      <c r="AN244" s="8">
        <f t="shared" si="69"/>
        <v>241.82271203415129</v>
      </c>
      <c r="AO244" s="8">
        <f t="shared" si="69"/>
        <v>473.3537482186648</v>
      </c>
      <c r="AP244" s="8">
        <f t="shared" si="69"/>
        <v>469.74253931725349</v>
      </c>
      <c r="AQ244" s="8">
        <f t="shared" si="69"/>
        <v>405.1267744180588</v>
      </c>
      <c r="AR244" s="8">
        <f t="shared" si="69"/>
        <v>219.37261848471195</v>
      </c>
      <c r="AS244" s="8">
        <f t="shared" si="69"/>
        <v>645.50972084586181</v>
      </c>
    </row>
    <row r="245" spans="1:45" x14ac:dyDescent="0.25">
      <c r="A245" t="s">
        <v>490</v>
      </c>
      <c r="B245" t="s">
        <v>491</v>
      </c>
      <c r="C245" s="8">
        <v>309.036</v>
      </c>
      <c r="D245" s="8">
        <f t="shared" si="54"/>
        <v>217.42528430455135</v>
      </c>
      <c r="E245" s="8">
        <f t="shared" si="55"/>
        <v>236.34910622587694</v>
      </c>
      <c r="F245" s="8">
        <f t="shared" si="56"/>
        <v>113.92846744575205</v>
      </c>
      <c r="G245" s="8">
        <f t="shared" si="57"/>
        <v>243.11042257204096</v>
      </c>
      <c r="H245" s="8">
        <f t="shared" si="58"/>
        <v>224.71957110291919</v>
      </c>
      <c r="I245" s="8">
        <f t="shared" si="59"/>
        <v>238.81992849529027</v>
      </c>
      <c r="J245" s="8">
        <f t="shared" si="60"/>
        <v>80.85452085056113</v>
      </c>
      <c r="K245" s="8">
        <f t="shared" si="61"/>
        <v>174.23752122659849</v>
      </c>
      <c r="L245" s="8">
        <f t="shared" si="62"/>
        <v>214.84765150235006</v>
      </c>
      <c r="M245" s="8">
        <f t="shared" si="63"/>
        <v>237.46199241474875</v>
      </c>
      <c r="N245" s="8">
        <f t="shared" si="63"/>
        <v>249.8449163363081</v>
      </c>
      <c r="O245" s="8">
        <f t="shared" si="69"/>
        <v>151.42116740903978</v>
      </c>
      <c r="P245" s="8">
        <f t="shared" si="69"/>
        <v>174.26015997075407</v>
      </c>
      <c r="Q245" s="8">
        <f t="shared" si="69"/>
        <v>144.07708067855216</v>
      </c>
      <c r="R245" s="8">
        <f t="shared" si="69"/>
        <v>237.80789867549672</v>
      </c>
      <c r="S245" s="8">
        <f t="shared" si="69"/>
        <v>219.5174678639803</v>
      </c>
      <c r="T245" s="8">
        <f t="shared" si="69"/>
        <v>215.68005516097909</v>
      </c>
      <c r="U245" s="8">
        <f t="shared" si="69"/>
        <v>128.40544312347856</v>
      </c>
      <c r="V245" s="8">
        <f t="shared" si="69"/>
        <v>223.45843725572985</v>
      </c>
      <c r="W245" s="8">
        <f t="shared" si="69"/>
        <v>92.069834940698172</v>
      </c>
      <c r="X245" s="8">
        <f t="shared" si="69"/>
        <v>106.8349746834363</v>
      </c>
      <c r="Y245" s="8">
        <f t="shared" si="69"/>
        <v>102.94610732474339</v>
      </c>
      <c r="Z245" s="8">
        <f t="shared" si="69"/>
        <v>123.44036840968184</v>
      </c>
      <c r="AA245" s="8">
        <f t="shared" si="69"/>
        <v>121.0008251888774</v>
      </c>
      <c r="AB245" s="8">
        <f t="shared" si="69"/>
        <v>95.131061596962596</v>
      </c>
      <c r="AC245" s="8">
        <f t="shared" si="69"/>
        <v>110.85117237072193</v>
      </c>
      <c r="AD245" s="8">
        <f t="shared" si="69"/>
        <v>147.49313692303858</v>
      </c>
      <c r="AE245" s="8">
        <f t="shared" si="69"/>
        <v>118.46307313042563</v>
      </c>
      <c r="AF245" s="8">
        <f t="shared" si="69"/>
        <v>230.61432265668984</v>
      </c>
      <c r="AG245" s="8">
        <f t="shared" si="69"/>
        <v>181.76983187053722</v>
      </c>
      <c r="AH245" s="8">
        <f t="shared" si="69"/>
        <v>171.36177752076981</v>
      </c>
      <c r="AI245" s="8">
        <f t="shared" si="69"/>
        <v>175.66482809703299</v>
      </c>
      <c r="AJ245" s="8">
        <f t="shared" si="69"/>
        <v>186.70967150702231</v>
      </c>
      <c r="AK245" s="8">
        <f t="shared" si="69"/>
        <v>235.29622817935416</v>
      </c>
      <c r="AL245" s="8">
        <f t="shared" si="69"/>
        <v>242.93604087854007</v>
      </c>
      <c r="AM245" s="8">
        <f t="shared" si="69"/>
        <v>216.78513270698517</v>
      </c>
      <c r="AN245" s="8">
        <f t="shared" si="69"/>
        <v>99.32630987759768</v>
      </c>
      <c r="AO245" s="8">
        <f t="shared" si="69"/>
        <v>194.42541472551832</v>
      </c>
      <c r="AP245" s="8">
        <f t="shared" si="69"/>
        <v>192.94214604758014</v>
      </c>
      <c r="AQ245" s="8">
        <f t="shared" si="69"/>
        <v>166.40185364341164</v>
      </c>
      <c r="AR245" s="8">
        <f t="shared" si="69"/>
        <v>90.105153891398359</v>
      </c>
      <c r="AS245" s="8">
        <f t="shared" si="69"/>
        <v>265.13679390330748</v>
      </c>
    </row>
    <row r="246" spans="1:45" x14ac:dyDescent="0.25">
      <c r="A246" t="s">
        <v>488</v>
      </c>
      <c r="B246" t="s">
        <v>489</v>
      </c>
      <c r="C246" s="8">
        <v>309.036</v>
      </c>
      <c r="D246" s="8">
        <f t="shared" si="54"/>
        <v>217.42528430455135</v>
      </c>
      <c r="E246" s="8">
        <f t="shared" si="55"/>
        <v>236.34910622587694</v>
      </c>
      <c r="F246" s="8">
        <f t="shared" si="56"/>
        <v>113.92846744575205</v>
      </c>
      <c r="G246" s="8">
        <f t="shared" si="57"/>
        <v>243.11042257204096</v>
      </c>
      <c r="H246" s="8">
        <f t="shared" si="58"/>
        <v>224.71957110291919</v>
      </c>
      <c r="I246" s="8">
        <f t="shared" si="59"/>
        <v>238.81992849529027</v>
      </c>
      <c r="J246" s="8">
        <f t="shared" si="60"/>
        <v>80.85452085056113</v>
      </c>
      <c r="K246" s="8">
        <f t="shared" si="61"/>
        <v>174.23752122659849</v>
      </c>
      <c r="L246" s="8">
        <f t="shared" si="62"/>
        <v>214.84765150235006</v>
      </c>
      <c r="M246" s="8">
        <f t="shared" si="63"/>
        <v>237.46199241474875</v>
      </c>
      <c r="N246" s="8">
        <f t="shared" si="63"/>
        <v>249.8449163363081</v>
      </c>
      <c r="O246" s="8">
        <f t="shared" si="69"/>
        <v>151.42116740903978</v>
      </c>
      <c r="P246" s="8">
        <f t="shared" si="69"/>
        <v>174.26015997075407</v>
      </c>
      <c r="Q246" s="8">
        <f t="shared" si="69"/>
        <v>144.07708067855216</v>
      </c>
      <c r="R246" s="8">
        <f t="shared" si="69"/>
        <v>237.80789867549672</v>
      </c>
      <c r="S246" s="8">
        <f t="shared" si="69"/>
        <v>219.5174678639803</v>
      </c>
      <c r="T246" s="8">
        <f t="shared" si="69"/>
        <v>215.68005516097909</v>
      </c>
      <c r="U246" s="8">
        <f t="shared" si="69"/>
        <v>128.40544312347856</v>
      </c>
      <c r="V246" s="8">
        <f t="shared" si="69"/>
        <v>223.45843725572985</v>
      </c>
      <c r="W246" s="8">
        <f t="shared" si="69"/>
        <v>92.069834940698172</v>
      </c>
      <c r="X246" s="8">
        <f t="shared" si="69"/>
        <v>106.8349746834363</v>
      </c>
      <c r="Y246" s="8">
        <f t="shared" si="69"/>
        <v>102.94610732474339</v>
      </c>
      <c r="Z246" s="8">
        <f t="shared" si="69"/>
        <v>123.44036840968184</v>
      </c>
      <c r="AA246" s="8">
        <f t="shared" si="69"/>
        <v>121.0008251888774</v>
      </c>
      <c r="AB246" s="8">
        <f t="shared" si="69"/>
        <v>95.131061596962596</v>
      </c>
      <c r="AC246" s="8">
        <f t="shared" si="69"/>
        <v>110.85117237072193</v>
      </c>
      <c r="AD246" s="8">
        <f t="shared" si="69"/>
        <v>147.49313692303858</v>
      </c>
      <c r="AE246" s="8">
        <f t="shared" si="69"/>
        <v>118.46307313042563</v>
      </c>
      <c r="AF246" s="8">
        <f t="shared" si="69"/>
        <v>230.61432265668984</v>
      </c>
      <c r="AG246" s="8">
        <f t="shared" si="69"/>
        <v>181.76983187053722</v>
      </c>
      <c r="AH246" s="8">
        <f t="shared" si="69"/>
        <v>171.36177752076981</v>
      </c>
      <c r="AI246" s="8">
        <f t="shared" si="69"/>
        <v>175.66482809703299</v>
      </c>
      <c r="AJ246" s="8">
        <f t="shared" si="69"/>
        <v>186.70967150702231</v>
      </c>
      <c r="AK246" s="8">
        <f t="shared" si="69"/>
        <v>235.29622817935416</v>
      </c>
      <c r="AL246" s="8">
        <f t="shared" si="69"/>
        <v>242.93604087854007</v>
      </c>
      <c r="AM246" s="8">
        <f t="shared" si="69"/>
        <v>216.78513270698517</v>
      </c>
      <c r="AN246" s="8">
        <f t="shared" si="69"/>
        <v>99.32630987759768</v>
      </c>
      <c r="AO246" s="8">
        <f t="shared" si="69"/>
        <v>194.42541472551832</v>
      </c>
      <c r="AP246" s="8">
        <f t="shared" si="69"/>
        <v>192.94214604758014</v>
      </c>
      <c r="AQ246" s="8">
        <f t="shared" si="69"/>
        <v>166.40185364341164</v>
      </c>
      <c r="AR246" s="8">
        <f t="shared" si="69"/>
        <v>90.105153891398359</v>
      </c>
      <c r="AS246" s="8">
        <f t="shared" si="69"/>
        <v>265.13679390330748</v>
      </c>
    </row>
    <row r="247" spans="1:45" x14ac:dyDescent="0.25">
      <c r="A247" t="s">
        <v>492</v>
      </c>
      <c r="B247" t="s">
        <v>493</v>
      </c>
      <c r="C247" s="8">
        <v>309.036</v>
      </c>
      <c r="D247" s="8">
        <f t="shared" si="54"/>
        <v>217.42528430455135</v>
      </c>
      <c r="E247" s="8">
        <f t="shared" si="55"/>
        <v>236.34910622587694</v>
      </c>
      <c r="F247" s="8">
        <f t="shared" si="56"/>
        <v>113.92846744575205</v>
      </c>
      <c r="G247" s="8">
        <f t="shared" si="57"/>
        <v>243.11042257204096</v>
      </c>
      <c r="H247" s="8">
        <f t="shared" si="58"/>
        <v>224.71957110291919</v>
      </c>
      <c r="I247" s="8">
        <f t="shared" si="59"/>
        <v>238.81992849529027</v>
      </c>
      <c r="J247" s="8">
        <f t="shared" si="60"/>
        <v>80.85452085056113</v>
      </c>
      <c r="K247" s="8">
        <f t="shared" si="61"/>
        <v>174.23752122659849</v>
      </c>
      <c r="L247" s="8">
        <f t="shared" si="62"/>
        <v>214.84765150235006</v>
      </c>
      <c r="M247" s="8">
        <f t="shared" si="63"/>
        <v>237.46199241474875</v>
      </c>
      <c r="N247" s="8">
        <f t="shared" si="63"/>
        <v>249.8449163363081</v>
      </c>
      <c r="O247" s="8">
        <f t="shared" si="69"/>
        <v>151.42116740903978</v>
      </c>
      <c r="P247" s="8">
        <f t="shared" si="69"/>
        <v>174.26015997075407</v>
      </c>
      <c r="Q247" s="8">
        <f t="shared" si="69"/>
        <v>144.07708067855216</v>
      </c>
      <c r="R247" s="8">
        <f t="shared" si="69"/>
        <v>237.80789867549672</v>
      </c>
      <c r="S247" s="8">
        <f t="shared" si="69"/>
        <v>219.5174678639803</v>
      </c>
      <c r="T247" s="8">
        <f t="shared" si="69"/>
        <v>215.68005516097909</v>
      </c>
      <c r="U247" s="8">
        <f t="shared" si="69"/>
        <v>128.40544312347856</v>
      </c>
      <c r="V247" s="8">
        <f t="shared" si="69"/>
        <v>223.45843725572985</v>
      </c>
      <c r="W247" s="8">
        <f t="shared" si="69"/>
        <v>92.069834940698172</v>
      </c>
      <c r="X247" s="8">
        <f t="shared" si="69"/>
        <v>106.8349746834363</v>
      </c>
      <c r="Y247" s="8">
        <f t="shared" si="69"/>
        <v>102.94610732474339</v>
      </c>
      <c r="Z247" s="8">
        <f t="shared" si="69"/>
        <v>123.44036840968184</v>
      </c>
      <c r="AA247" s="8">
        <f t="shared" si="69"/>
        <v>121.0008251888774</v>
      </c>
      <c r="AB247" s="8">
        <f t="shared" si="69"/>
        <v>95.131061596962596</v>
      </c>
      <c r="AC247" s="8">
        <f t="shared" si="69"/>
        <v>110.85117237072193</v>
      </c>
      <c r="AD247" s="8">
        <f t="shared" si="69"/>
        <v>147.49313692303858</v>
      </c>
      <c r="AE247" s="8">
        <f t="shared" si="69"/>
        <v>118.46307313042563</v>
      </c>
      <c r="AF247" s="8">
        <f t="shared" si="69"/>
        <v>230.61432265668984</v>
      </c>
      <c r="AG247" s="8">
        <f t="shared" si="69"/>
        <v>181.76983187053722</v>
      </c>
      <c r="AH247" s="8">
        <f t="shared" si="69"/>
        <v>171.36177752076981</v>
      </c>
      <c r="AI247" s="8">
        <f t="shared" si="69"/>
        <v>175.66482809703299</v>
      </c>
      <c r="AJ247" s="8">
        <f t="shared" si="69"/>
        <v>186.70967150702231</v>
      </c>
      <c r="AK247" s="8">
        <f t="shared" si="69"/>
        <v>235.29622817935416</v>
      </c>
      <c r="AL247" s="8">
        <f t="shared" si="69"/>
        <v>242.93604087854007</v>
      </c>
      <c r="AM247" s="8">
        <f t="shared" si="69"/>
        <v>216.78513270698517</v>
      </c>
      <c r="AN247" s="8">
        <f t="shared" si="69"/>
        <v>99.32630987759768</v>
      </c>
      <c r="AO247" s="8">
        <f t="shared" si="69"/>
        <v>194.42541472551832</v>
      </c>
      <c r="AP247" s="8">
        <f t="shared" si="69"/>
        <v>192.94214604758014</v>
      </c>
      <c r="AQ247" s="8">
        <f t="shared" si="69"/>
        <v>166.40185364341164</v>
      </c>
      <c r="AR247" s="8">
        <f t="shared" si="69"/>
        <v>90.105153891398359</v>
      </c>
      <c r="AS247" s="8">
        <f t="shared" si="69"/>
        <v>265.13679390330748</v>
      </c>
    </row>
    <row r="248" spans="1:45" x14ac:dyDescent="0.25">
      <c r="A248" t="s">
        <v>450</v>
      </c>
      <c r="B248" t="s">
        <v>451</v>
      </c>
      <c r="C248" s="8">
        <v>993.72</v>
      </c>
      <c r="D248" s="8">
        <f t="shared" si="54"/>
        <v>699.14137355880473</v>
      </c>
      <c r="E248" s="8">
        <f t="shared" si="55"/>
        <v>759.99182567331457</v>
      </c>
      <c r="F248" s="8">
        <f t="shared" si="56"/>
        <v>366.34242182202956</v>
      </c>
      <c r="G248" s="8">
        <f t="shared" si="57"/>
        <v>781.73316092069706</v>
      </c>
      <c r="H248" s="8">
        <f t="shared" si="58"/>
        <v>722.59650071963415</v>
      </c>
      <c r="I248" s="8">
        <f t="shared" si="59"/>
        <v>767.93687254669317</v>
      </c>
      <c r="J248" s="8">
        <f t="shared" si="60"/>
        <v>259.99156881275843</v>
      </c>
      <c r="K248" s="8">
        <f t="shared" si="61"/>
        <v>560.26906118800218</v>
      </c>
      <c r="L248" s="8">
        <f t="shared" si="62"/>
        <v>690.85287232204439</v>
      </c>
      <c r="M248" s="8">
        <f t="shared" si="63"/>
        <v>763.57036430184223</v>
      </c>
      <c r="N248" s="8">
        <f t="shared" si="63"/>
        <v>803.38824687646775</v>
      </c>
      <c r="O248" s="8">
        <f t="shared" si="69"/>
        <v>486.90198707500429</v>
      </c>
      <c r="P248" s="8">
        <f t="shared" si="69"/>
        <v>560.34185714977468</v>
      </c>
      <c r="Q248" s="8">
        <f t="shared" si="69"/>
        <v>463.28672585682853</v>
      </c>
      <c r="R248" s="8">
        <f t="shared" si="69"/>
        <v>764.68264238410609</v>
      </c>
      <c r="S248" s="8">
        <f t="shared" si="69"/>
        <v>705.86888959795795</v>
      </c>
      <c r="T248" s="8">
        <f t="shared" si="69"/>
        <v>693.52950599466783</v>
      </c>
      <c r="U248" s="8">
        <f t="shared" si="69"/>
        <v>412.89382771153885</v>
      </c>
      <c r="V248" s="8">
        <f t="shared" si="69"/>
        <v>718.54126467390165</v>
      </c>
      <c r="W248" s="8">
        <f t="shared" si="69"/>
        <v>296.05494627574325</v>
      </c>
      <c r="X248" s="8">
        <f t="shared" si="69"/>
        <v>343.53295746263973</v>
      </c>
      <c r="Y248" s="8">
        <f t="shared" si="69"/>
        <v>331.02811895942227</v>
      </c>
      <c r="Z248" s="8">
        <f t="shared" si="69"/>
        <v>396.92839311947165</v>
      </c>
      <c r="AA248" s="8">
        <f t="shared" si="69"/>
        <v>389.08392551900511</v>
      </c>
      <c r="AB248" s="8">
        <f t="shared" si="69"/>
        <v>305.89846661920836</v>
      </c>
      <c r="AC248" s="8">
        <f t="shared" si="69"/>
        <v>356.44723271150866</v>
      </c>
      <c r="AD248" s="8">
        <f t="shared" si="69"/>
        <v>474.27121766772126</v>
      </c>
      <c r="AE248" s="8">
        <f t="shared" si="69"/>
        <v>380.92366271620961</v>
      </c>
      <c r="AF248" s="8">
        <f t="shared" si="69"/>
        <v>741.55135553917933</v>
      </c>
      <c r="AG248" s="8">
        <f t="shared" si="69"/>
        <v>584.48956537875927</v>
      </c>
      <c r="AH248" s="8">
        <f t="shared" si="69"/>
        <v>551.02197011978978</v>
      </c>
      <c r="AI248" s="8">
        <f t="shared" si="69"/>
        <v>564.85863451696127</v>
      </c>
      <c r="AJ248" s="8">
        <f t="shared" si="69"/>
        <v>600.37385537593752</v>
      </c>
      <c r="AK248" s="8">
        <f t="shared" si="69"/>
        <v>756.60624608908938</v>
      </c>
      <c r="AL248" s="8">
        <f t="shared" si="69"/>
        <v>781.1724282666836</v>
      </c>
      <c r="AM248" s="8">
        <f t="shared" si="69"/>
        <v>697.08293555956357</v>
      </c>
      <c r="AN248" s="8">
        <f t="shared" si="69"/>
        <v>319.38848759227523</v>
      </c>
      <c r="AO248" s="8">
        <f t="shared" si="69"/>
        <v>625.18419576050064</v>
      </c>
      <c r="AP248" s="8">
        <f t="shared" si="69"/>
        <v>620.41467456995736</v>
      </c>
      <c r="AQ248" s="8">
        <f t="shared" si="69"/>
        <v>535.07309828800214</v>
      </c>
      <c r="AR248" s="8">
        <f t="shared" si="69"/>
        <v>289.73742064018558</v>
      </c>
      <c r="AS248" s="8">
        <f t="shared" si="69"/>
        <v>852.56000866434556</v>
      </c>
    </row>
    <row r="249" spans="1:45" x14ac:dyDescent="0.25">
      <c r="A249" t="s">
        <v>478</v>
      </c>
      <c r="B249" t="s">
        <v>479</v>
      </c>
      <c r="C249" s="8">
        <v>1045.0440000000001</v>
      </c>
      <c r="D249" s="8">
        <f t="shared" si="54"/>
        <v>735.25087307228148</v>
      </c>
      <c r="E249" s="8">
        <f t="shared" si="55"/>
        <v>799.2441507355627</v>
      </c>
      <c r="F249" s="8">
        <f t="shared" si="56"/>
        <v>385.26340404800254</v>
      </c>
      <c r="G249" s="8">
        <f t="shared" si="57"/>
        <v>822.10839011110681</v>
      </c>
      <c r="H249" s="8">
        <f t="shared" si="58"/>
        <v>759.91741888867034</v>
      </c>
      <c r="I249" s="8">
        <f t="shared" si="59"/>
        <v>807.59954618372024</v>
      </c>
      <c r="J249" s="8">
        <f t="shared" si="60"/>
        <v>273.41970478440641</v>
      </c>
      <c r="K249" s="8">
        <f t="shared" si="61"/>
        <v>589.20603467793205</v>
      </c>
      <c r="L249" s="8">
        <f t="shared" si="62"/>
        <v>726.53428440900711</v>
      </c>
      <c r="M249" s="8">
        <f t="shared" si="63"/>
        <v>803.00751498556383</v>
      </c>
      <c r="N249" s="8">
        <f t="shared" si="63"/>
        <v>844.88192556129638</v>
      </c>
      <c r="O249" s="8">
        <f t="shared" si="69"/>
        <v>512.04967212173528</v>
      </c>
      <c r="P249" s="8">
        <f t="shared" si="69"/>
        <v>589.28259043113667</v>
      </c>
      <c r="Q249" s="8">
        <f t="shared" si="69"/>
        <v>487.2147215878955</v>
      </c>
      <c r="R249" s="8">
        <f t="shared" si="69"/>
        <v>804.17724039735117</v>
      </c>
      <c r="S249" s="8">
        <f t="shared" si="69"/>
        <v>742.32585422554473</v>
      </c>
      <c r="T249" s="8">
        <f t="shared" si="69"/>
        <v>729.34916179878803</v>
      </c>
      <c r="U249" s="8">
        <f t="shared" si="69"/>
        <v>434.21911331861833</v>
      </c>
      <c r="V249" s="8">
        <f t="shared" si="69"/>
        <v>755.65273658563069</v>
      </c>
      <c r="W249" s="8">
        <f t="shared" si="69"/>
        <v>311.34569624822672</v>
      </c>
      <c r="X249" s="8">
        <f t="shared" si="69"/>
        <v>361.27586845246839</v>
      </c>
      <c r="Y249" s="8">
        <f t="shared" si="69"/>
        <v>348.12517565293092</v>
      </c>
      <c r="Z249" s="8">
        <f t="shared" si="69"/>
        <v>417.42909034652132</v>
      </c>
      <c r="AA249" s="8">
        <f t="shared" si="69"/>
        <v>409.17946892493177</v>
      </c>
      <c r="AB249" s="8">
        <f t="shared" si="69"/>
        <v>321.69761819184885</v>
      </c>
      <c r="AC249" s="8">
        <f t="shared" si="69"/>
        <v>374.85714473067452</v>
      </c>
      <c r="AD249" s="8">
        <f t="shared" si="69"/>
        <v>498.76654429451565</v>
      </c>
      <c r="AE249" s="8">
        <f t="shared" si="69"/>
        <v>400.59774199935453</v>
      </c>
      <c r="AF249" s="8">
        <f t="shared" si="69"/>
        <v>779.85126071537877</v>
      </c>
      <c r="AG249" s="8">
        <f t="shared" si="69"/>
        <v>614.6774879862337</v>
      </c>
      <c r="AH249" s="8">
        <f t="shared" si="69"/>
        <v>579.48134659850427</v>
      </c>
      <c r="AI249" s="8">
        <f t="shared" si="69"/>
        <v>594.03265190410104</v>
      </c>
      <c r="AJ249" s="8">
        <f t="shared" si="69"/>
        <v>631.38217537887056</v>
      </c>
      <c r="AK249" s="8">
        <f t="shared" si="69"/>
        <v>795.68371154643796</v>
      </c>
      <c r="AL249" s="8">
        <f t="shared" si="69"/>
        <v>821.51869653979804</v>
      </c>
      <c r="AM249" s="8">
        <f t="shared" si="69"/>
        <v>733.08612014340929</v>
      </c>
      <c r="AN249" s="8">
        <f t="shared" ref="O249:AS258" si="70">+$C249*AN$5</f>
        <v>335.88437651187627</v>
      </c>
      <c r="AO249" s="8">
        <f t="shared" si="70"/>
        <v>657.47392894813095</v>
      </c>
      <c r="AP249" s="8">
        <f t="shared" si="70"/>
        <v>652.4580698499442</v>
      </c>
      <c r="AQ249" s="8">
        <f t="shared" si="70"/>
        <v>562.70874182595389</v>
      </c>
      <c r="AR249" s="8">
        <f t="shared" si="70"/>
        <v>304.70188082709626</v>
      </c>
      <c r="AS249" s="8">
        <f t="shared" si="70"/>
        <v>896.59332779316344</v>
      </c>
    </row>
    <row r="250" spans="1:45" x14ac:dyDescent="0.25">
      <c r="A250" t="s">
        <v>191</v>
      </c>
      <c r="B250" t="s">
        <v>192</v>
      </c>
      <c r="C250" s="8">
        <v>604.96799999999996</v>
      </c>
      <c r="D250" s="8">
        <f t="shared" si="54"/>
        <v>425.63112192481077</v>
      </c>
      <c r="E250" s="8">
        <f t="shared" si="55"/>
        <v>462.67634222309476</v>
      </c>
      <c r="F250" s="8">
        <f t="shared" si="56"/>
        <v>223.02604581253226</v>
      </c>
      <c r="G250" s="8">
        <f t="shared" si="57"/>
        <v>475.9122759890837</v>
      </c>
      <c r="H250" s="8">
        <f t="shared" si="58"/>
        <v>439.91039714140362</v>
      </c>
      <c r="I250" s="8">
        <f t="shared" si="59"/>
        <v>467.51321691304173</v>
      </c>
      <c r="J250" s="8">
        <f t="shared" si="60"/>
        <v>158.28058145304192</v>
      </c>
      <c r="K250" s="8">
        <f t="shared" si="61"/>
        <v>341.08687900895956</v>
      </c>
      <c r="L250" s="8">
        <f t="shared" si="62"/>
        <v>420.58515523781597</v>
      </c>
      <c r="M250" s="8">
        <f t="shared" si="63"/>
        <v>464.85492508046218</v>
      </c>
      <c r="N250" s="8">
        <f t="shared" si="63"/>
        <v>489.09570194457484</v>
      </c>
      <c r="O250" s="8">
        <f t="shared" si="70"/>
        <v>296.42164927423335</v>
      </c>
      <c r="P250" s="8">
        <f t="shared" si="70"/>
        <v>341.13119655052213</v>
      </c>
      <c r="Q250" s="8">
        <f t="shared" si="70"/>
        <v>282.04488585129997</v>
      </c>
      <c r="R250" s="8">
        <f t="shared" si="70"/>
        <v>465.53207019867551</v>
      </c>
      <c r="S250" s="8">
        <f t="shared" si="70"/>
        <v>429.72677454644906</v>
      </c>
      <c r="T250" s="8">
        <f t="shared" si="70"/>
        <v>422.21466628686369</v>
      </c>
      <c r="U250" s="8">
        <f t="shared" si="70"/>
        <v>251.36613247493682</v>
      </c>
      <c r="V250" s="8">
        <f t="shared" si="70"/>
        <v>437.44160508718846</v>
      </c>
      <c r="W250" s="8">
        <f t="shared" si="70"/>
        <v>180.23564861182609</v>
      </c>
      <c r="X250" s="8">
        <f t="shared" si="70"/>
        <v>209.13984443329932</v>
      </c>
      <c r="Y250" s="8">
        <f t="shared" si="70"/>
        <v>201.5270086851867</v>
      </c>
      <c r="Z250" s="8">
        <f t="shared" si="70"/>
        <v>241.64651625075524</v>
      </c>
      <c r="AA250" s="8">
        <f t="shared" si="70"/>
        <v>236.87087333794375</v>
      </c>
      <c r="AB250" s="8">
        <f t="shared" si="70"/>
        <v>186.22829726048508</v>
      </c>
      <c r="AC250" s="8">
        <f t="shared" si="70"/>
        <v>217.00194167272065</v>
      </c>
      <c r="AD250" s="8">
        <f t="shared" si="70"/>
        <v>288.73214789881047</v>
      </c>
      <c r="AE250" s="8">
        <f t="shared" si="70"/>
        <v>231.90297708217594</v>
      </c>
      <c r="AF250" s="8">
        <f t="shared" si="70"/>
        <v>451.4499461194564</v>
      </c>
      <c r="AG250" s="8">
        <f t="shared" si="70"/>
        <v>355.83210903278308</v>
      </c>
      <c r="AH250" s="8">
        <f t="shared" si="70"/>
        <v>335.45733125974016</v>
      </c>
      <c r="AI250" s="8">
        <f t="shared" si="70"/>
        <v>343.88097090373242</v>
      </c>
      <c r="AJ250" s="8">
        <f t="shared" si="70"/>
        <v>365.50232514095535</v>
      </c>
      <c r="AK250" s="8">
        <f t="shared" si="70"/>
        <v>460.61523113555546</v>
      </c>
      <c r="AL250" s="8">
        <f t="shared" si="70"/>
        <v>475.57090687883812</v>
      </c>
      <c r="AM250" s="8">
        <f t="shared" si="70"/>
        <v>424.37796296703101</v>
      </c>
      <c r="AN250" s="8">
        <f t="shared" si="70"/>
        <v>194.4409034352972</v>
      </c>
      <c r="AO250" s="8">
        <f t="shared" si="70"/>
        <v>380.60664225419487</v>
      </c>
      <c r="AP250" s="8">
        <f t="shared" si="70"/>
        <v>377.70299968324872</v>
      </c>
      <c r="AQ250" s="8">
        <f t="shared" si="70"/>
        <v>325.74779829841003</v>
      </c>
      <c r="AR250" s="8">
        <f t="shared" si="70"/>
        <v>176.38959454358547</v>
      </c>
      <c r="AS250" s="8">
        <f t="shared" si="70"/>
        <v>519.03103824181028</v>
      </c>
    </row>
    <row r="251" spans="1:45" x14ac:dyDescent="0.25">
      <c r="A251" t="s">
        <v>314</v>
      </c>
      <c r="B251" t="s">
        <v>315</v>
      </c>
      <c r="C251" s="8">
        <v>95.004000000000005</v>
      </c>
      <c r="D251" s="8">
        <f t="shared" si="54"/>
        <v>66.840988461116496</v>
      </c>
      <c r="E251" s="8">
        <f t="shared" si="55"/>
        <v>72.658559157778427</v>
      </c>
      <c r="F251" s="8">
        <f t="shared" si="56"/>
        <v>35.023945822545684</v>
      </c>
      <c r="G251" s="8">
        <f t="shared" si="57"/>
        <v>74.737126373736984</v>
      </c>
      <c r="H251" s="8">
        <f t="shared" si="58"/>
        <v>69.083401717151844</v>
      </c>
      <c r="I251" s="8">
        <f t="shared" si="59"/>
        <v>73.418140562156381</v>
      </c>
      <c r="J251" s="8">
        <f t="shared" si="60"/>
        <v>24.856336798582397</v>
      </c>
      <c r="K251" s="8">
        <f t="shared" si="61"/>
        <v>53.564184970721094</v>
      </c>
      <c r="L251" s="8">
        <f t="shared" si="62"/>
        <v>66.048571309909732</v>
      </c>
      <c r="M251" s="8">
        <f t="shared" si="63"/>
        <v>73.000683180505803</v>
      </c>
      <c r="N251" s="8">
        <f t="shared" si="63"/>
        <v>76.807447778299675</v>
      </c>
      <c r="O251" s="8">
        <f t="shared" si="70"/>
        <v>46.549970192885027</v>
      </c>
      <c r="P251" s="8">
        <f t="shared" si="70"/>
        <v>53.571144584648785</v>
      </c>
      <c r="Q251" s="8">
        <f t="shared" si="70"/>
        <v>44.292247417081406</v>
      </c>
      <c r="R251" s="8">
        <f t="shared" si="70"/>
        <v>73.107021854304648</v>
      </c>
      <c r="S251" s="8">
        <f t="shared" si="70"/>
        <v>67.484168565958612</v>
      </c>
      <c r="T251" s="8">
        <f t="shared" si="70"/>
        <v>66.304469254435276</v>
      </c>
      <c r="U251" s="8">
        <f t="shared" si="70"/>
        <v>39.474464847147118</v>
      </c>
      <c r="V251" s="8">
        <f t="shared" si="70"/>
        <v>68.69570332596642</v>
      </c>
      <c r="W251" s="8">
        <f t="shared" si="70"/>
        <v>28.304154204384247</v>
      </c>
      <c r="X251" s="8">
        <f t="shared" si="70"/>
        <v>32.843260768406218</v>
      </c>
      <c r="Y251" s="8">
        <f t="shared" si="70"/>
        <v>31.647743241175533</v>
      </c>
      <c r="Z251" s="8">
        <f t="shared" si="70"/>
        <v>37.94809912241103</v>
      </c>
      <c r="AA251" s="8">
        <f t="shared" si="70"/>
        <v>37.198133538630159</v>
      </c>
      <c r="AB251" s="8">
        <f t="shared" si="70"/>
        <v>29.245238017440801</v>
      </c>
      <c r="AC251" s="8">
        <f t="shared" si="70"/>
        <v>34.077922248243141</v>
      </c>
      <c r="AD251" s="8">
        <f t="shared" si="70"/>
        <v>45.342413117683243</v>
      </c>
      <c r="AE251" s="8">
        <f t="shared" si="70"/>
        <v>36.417976545395867</v>
      </c>
      <c r="AF251" s="8">
        <f t="shared" si="70"/>
        <v>70.895569155943519</v>
      </c>
      <c r="AG251" s="8">
        <f t="shared" si="70"/>
        <v>55.879771635112149</v>
      </c>
      <c r="AH251" s="8">
        <f t="shared" si="70"/>
        <v>52.680122418045841</v>
      </c>
      <c r="AI251" s="8">
        <f t="shared" si="70"/>
        <v>54.002968354918274</v>
      </c>
      <c r="AJ251" s="8">
        <f t="shared" si="70"/>
        <v>57.398379579897323</v>
      </c>
      <c r="AK251" s="8">
        <f t="shared" si="70"/>
        <v>72.334882867857999</v>
      </c>
      <c r="AL251" s="8">
        <f t="shared" si="70"/>
        <v>74.683517867254366</v>
      </c>
      <c r="AM251" s="8">
        <f t="shared" si="70"/>
        <v>66.644192740309933</v>
      </c>
      <c r="AN251" s="8">
        <f t="shared" si="70"/>
        <v>30.53494331926148</v>
      </c>
      <c r="AO251" s="8">
        <f t="shared" si="70"/>
        <v>59.770357177102809</v>
      </c>
      <c r="AP251" s="8">
        <f t="shared" si="70"/>
        <v>59.314369986358564</v>
      </c>
      <c r="AQ251" s="8">
        <f t="shared" si="70"/>
        <v>51.15534016599581</v>
      </c>
      <c r="AR251" s="8">
        <f t="shared" si="70"/>
        <v>27.700170984281478</v>
      </c>
      <c r="AS251" s="8">
        <f t="shared" si="70"/>
        <v>81.508484344833036</v>
      </c>
    </row>
    <row r="252" spans="1:45" x14ac:dyDescent="0.25">
      <c r="A252" t="s">
        <v>364</v>
      </c>
      <c r="B252" t="s">
        <v>365</v>
      </c>
      <c r="C252" s="8">
        <v>585.31200000000013</v>
      </c>
      <c r="D252" s="8">
        <f t="shared" si="54"/>
        <v>411.80195189837298</v>
      </c>
      <c r="E252" s="8">
        <f t="shared" si="55"/>
        <v>447.64353688010624</v>
      </c>
      <c r="F252" s="8">
        <f t="shared" si="56"/>
        <v>215.77971219407459</v>
      </c>
      <c r="G252" s="8">
        <f t="shared" si="57"/>
        <v>460.4494222565865</v>
      </c>
      <c r="H252" s="8">
        <f t="shared" si="58"/>
        <v>425.61727954475163</v>
      </c>
      <c r="I252" s="8">
        <f t="shared" si="59"/>
        <v>452.32325679673363</v>
      </c>
      <c r="J252" s="8">
        <f t="shared" si="60"/>
        <v>153.13789108092146</v>
      </c>
      <c r="K252" s="8">
        <f t="shared" si="61"/>
        <v>330.0046338426036</v>
      </c>
      <c r="L252" s="8">
        <f t="shared" si="62"/>
        <v>406.91993358748994</v>
      </c>
      <c r="M252" s="8">
        <f t="shared" si="63"/>
        <v>449.75133545690937</v>
      </c>
      <c r="N252" s="8">
        <f t="shared" si="63"/>
        <v>473.20450585251297</v>
      </c>
      <c r="O252" s="8">
        <f t="shared" si="70"/>
        <v>286.7906209584641</v>
      </c>
      <c r="P252" s="8">
        <f t="shared" si="70"/>
        <v>330.04751146404317</v>
      </c>
      <c r="Q252" s="8">
        <f t="shared" si="70"/>
        <v>272.88097259259354</v>
      </c>
      <c r="R252" s="8">
        <f t="shared" si="70"/>
        <v>450.4064794701988</v>
      </c>
      <c r="S252" s="8">
        <f t="shared" si="70"/>
        <v>415.76453277418187</v>
      </c>
      <c r="T252" s="8">
        <f t="shared" si="70"/>
        <v>408.49650023422203</v>
      </c>
      <c r="U252" s="8">
        <f t="shared" si="70"/>
        <v>243.19900181690645</v>
      </c>
      <c r="V252" s="8">
        <f t="shared" si="70"/>
        <v>423.22870095078173</v>
      </c>
      <c r="W252" s="8">
        <f t="shared" si="70"/>
        <v>174.37961670747077</v>
      </c>
      <c r="X252" s="8">
        <f t="shared" si="70"/>
        <v>202.34468703293948</v>
      </c>
      <c r="Y252" s="8">
        <f t="shared" si="70"/>
        <v>194.97919973873667</v>
      </c>
      <c r="Z252" s="8">
        <f t="shared" si="70"/>
        <v>233.79518539784269</v>
      </c>
      <c r="AA252" s="8">
        <f t="shared" si="70"/>
        <v>229.17470777822723</v>
      </c>
      <c r="AB252" s="8">
        <f t="shared" si="70"/>
        <v>180.17755836032495</v>
      </c>
      <c r="AC252" s="8">
        <f t="shared" si="70"/>
        <v>209.95133706963591</v>
      </c>
      <c r="AD252" s="8">
        <f t="shared" si="70"/>
        <v>279.35095897791058</v>
      </c>
      <c r="AE252" s="8">
        <f t="shared" si="70"/>
        <v>224.36822331416306</v>
      </c>
      <c r="AF252" s="8">
        <f t="shared" si="70"/>
        <v>436.78189732857169</v>
      </c>
      <c r="AG252" s="8">
        <f t="shared" si="70"/>
        <v>344.27077697034616</v>
      </c>
      <c r="AH252" s="8">
        <f t="shared" si="70"/>
        <v>324.55799558704109</v>
      </c>
      <c r="AI252" s="8">
        <f t="shared" si="70"/>
        <v>332.70794296823215</v>
      </c>
      <c r="AJ252" s="8">
        <f t="shared" si="70"/>
        <v>353.62679833132148</v>
      </c>
      <c r="AK252" s="8">
        <f t="shared" si="70"/>
        <v>445.64939330082632</v>
      </c>
      <c r="AL252" s="8">
        <f t="shared" si="70"/>
        <v>460.11914456147525</v>
      </c>
      <c r="AM252" s="8">
        <f t="shared" si="70"/>
        <v>410.58950929662217</v>
      </c>
      <c r="AN252" s="8">
        <f t="shared" si="70"/>
        <v>188.12332895545006</v>
      </c>
      <c r="AO252" s="8">
        <f t="shared" si="70"/>
        <v>368.24036145893228</v>
      </c>
      <c r="AP252" s="8">
        <f t="shared" si="70"/>
        <v>365.43106106538153</v>
      </c>
      <c r="AQ252" s="8">
        <f t="shared" si="70"/>
        <v>315.1639348157903</v>
      </c>
      <c r="AR252" s="8">
        <f t="shared" si="70"/>
        <v>170.65852468476868</v>
      </c>
      <c r="AS252" s="8">
        <f t="shared" si="70"/>
        <v>502.16721389460366</v>
      </c>
    </row>
    <row r="253" spans="1:45" x14ac:dyDescent="0.25">
      <c r="A253" t="s">
        <v>362</v>
      </c>
      <c r="B253" t="s">
        <v>363</v>
      </c>
      <c r="C253" s="8">
        <v>479.38800000000003</v>
      </c>
      <c r="D253" s="8">
        <f t="shared" si="54"/>
        <v>337.27809120034647</v>
      </c>
      <c r="E253" s="8">
        <f t="shared" si="55"/>
        <v>366.63341919844515</v>
      </c>
      <c r="F253" s="8">
        <f t="shared" si="56"/>
        <v>176.73002547238568</v>
      </c>
      <c r="G253" s="8">
        <f t="shared" si="57"/>
        <v>377.12182158701762</v>
      </c>
      <c r="H253" s="8">
        <f t="shared" si="58"/>
        <v>348.59325694057083</v>
      </c>
      <c r="I253" s="8">
        <f t="shared" si="59"/>
        <v>370.46624950329482</v>
      </c>
      <c r="J253" s="8">
        <f t="shared" si="60"/>
        <v>125.42450407560544</v>
      </c>
      <c r="K253" s="8">
        <f t="shared" si="61"/>
        <v>270.28364600168459</v>
      </c>
      <c r="L253" s="8">
        <f t="shared" si="62"/>
        <v>333.27957247184338</v>
      </c>
      <c r="M253" s="8">
        <f t="shared" si="63"/>
        <v>368.35976915220743</v>
      </c>
      <c r="N253" s="8">
        <f t="shared" si="63"/>
        <v>387.56861580084546</v>
      </c>
      <c r="O253" s="8">
        <f t="shared" si="70"/>
        <v>234.89007947904054</v>
      </c>
      <c r="P253" s="8">
        <f t="shared" si="70"/>
        <v>270.31876405357264</v>
      </c>
      <c r="Q253" s="8">
        <f t="shared" si="70"/>
        <v>223.4976622540085</v>
      </c>
      <c r="R253" s="8">
        <f t="shared" si="70"/>
        <v>368.89635165562919</v>
      </c>
      <c r="S253" s="8">
        <f t="shared" si="70"/>
        <v>340.52356322363028</v>
      </c>
      <c r="T253" s="8">
        <f t="shared" si="70"/>
        <v>334.5708276172079</v>
      </c>
      <c r="U253" s="8">
        <f t="shared" si="70"/>
        <v>199.18724215974237</v>
      </c>
      <c r="V253" s="8">
        <f t="shared" si="70"/>
        <v>346.63693977125587</v>
      </c>
      <c r="W253" s="8">
        <f t="shared" si="70"/>
        <v>142.82211144511132</v>
      </c>
      <c r="X253" s="8">
        <f t="shared" si="70"/>
        <v>165.72633881988884</v>
      </c>
      <c r="Y253" s="8">
        <f t="shared" si="70"/>
        <v>159.69378486064437</v>
      </c>
      <c r="Z253" s="8">
        <f t="shared" si="70"/>
        <v>191.48523580159127</v>
      </c>
      <c r="AA253" s="8">
        <f t="shared" si="70"/>
        <v>187.70092670642114</v>
      </c>
      <c r="AB253" s="8">
        <f t="shared" si="70"/>
        <v>147.57079873168405</v>
      </c>
      <c r="AC253" s="8">
        <f t="shared" si="70"/>
        <v>171.95641226412343</v>
      </c>
      <c r="AD253" s="8">
        <f t="shared" si="70"/>
        <v>228.7967742375051</v>
      </c>
      <c r="AE253" s="8">
        <f t="shared" si="70"/>
        <v>183.76427245320443</v>
      </c>
      <c r="AF253" s="8">
        <f t="shared" si="70"/>
        <v>357.73741217769202</v>
      </c>
      <c r="AG253" s="8">
        <f t="shared" si="70"/>
        <v>281.96804307832451</v>
      </c>
      <c r="AH253" s="8">
        <f t="shared" si="70"/>
        <v>265.82268668416236</v>
      </c>
      <c r="AI253" s="8">
        <f t="shared" si="70"/>
        <v>272.49773687136923</v>
      </c>
      <c r="AJ253" s="8">
        <f t="shared" si="70"/>
        <v>289.63090385718306</v>
      </c>
      <c r="AK253" s="8">
        <f t="shared" si="70"/>
        <v>365.0001560803409</v>
      </c>
      <c r="AL253" s="8">
        <f t="shared" si="70"/>
        <v>376.85131429568582</v>
      </c>
      <c r="AM253" s="8">
        <f t="shared" si="70"/>
        <v>336.28506451719608</v>
      </c>
      <c r="AN253" s="8">
        <f t="shared" si="70"/>
        <v>154.07862203627343</v>
      </c>
      <c r="AO253" s="8">
        <f t="shared" si="70"/>
        <v>301.5998482844613</v>
      </c>
      <c r="AP253" s="8">
        <f t="shared" si="70"/>
        <v>299.29894740242997</v>
      </c>
      <c r="AQ253" s="8">
        <f t="shared" si="70"/>
        <v>258.12867049278344</v>
      </c>
      <c r="AR253" s="8">
        <f t="shared" si="70"/>
        <v>139.77442600114446</v>
      </c>
      <c r="AS253" s="8">
        <f t="shared" si="70"/>
        <v>411.28993824576673</v>
      </c>
    </row>
    <row r="254" spans="1:45" x14ac:dyDescent="0.25">
      <c r="A254">
        <v>60</v>
      </c>
      <c r="B254" t="s">
        <v>688</v>
      </c>
      <c r="C254" s="8">
        <v>16674.84</v>
      </c>
      <c r="D254" s="8">
        <f t="shared" si="54"/>
        <v>11731.745905761481</v>
      </c>
      <c r="E254" s="8">
        <f t="shared" si="55"/>
        <v>12752.829865968695</v>
      </c>
      <c r="F254" s="8">
        <f t="shared" si="56"/>
        <v>6147.3063529916381</v>
      </c>
      <c r="G254" s="8">
        <f t="shared" si="57"/>
        <v>13117.654249735215</v>
      </c>
      <c r="H254" s="8">
        <f t="shared" si="58"/>
        <v>12125.328094493203</v>
      </c>
      <c r="I254" s="8">
        <f t="shared" si="59"/>
        <v>12886.149498668135</v>
      </c>
      <c r="J254" s="8">
        <f t="shared" si="60"/>
        <v>4362.7156656822208</v>
      </c>
      <c r="K254" s="8">
        <f t="shared" si="61"/>
        <v>9401.437982792082</v>
      </c>
      <c r="L254" s="8">
        <f t="shared" si="62"/>
        <v>11592.663033360019</v>
      </c>
      <c r="M254" s="8">
        <f t="shared" si="63"/>
        <v>12812.878530647396</v>
      </c>
      <c r="N254" s="8">
        <f t="shared" si="63"/>
        <v>13481.031351432597</v>
      </c>
      <c r="O254" s="8">
        <f t="shared" si="70"/>
        <v>8170.3223545443025</v>
      </c>
      <c r="P254" s="8">
        <f t="shared" si="70"/>
        <v>9402.6595150297344</v>
      </c>
      <c r="Q254" s="8">
        <f t="shared" si="70"/>
        <v>7774.0530811360122</v>
      </c>
      <c r="R254" s="8">
        <f t="shared" si="70"/>
        <v>12831.542801324504</v>
      </c>
      <c r="S254" s="8">
        <f t="shared" si="70"/>
        <v>11844.635103473425</v>
      </c>
      <c r="T254" s="8">
        <f t="shared" si="70"/>
        <v>11637.577534657778</v>
      </c>
      <c r="U254" s="8">
        <f t="shared" si="70"/>
        <v>6928.4491748958217</v>
      </c>
      <c r="V254" s="8">
        <f t="shared" si="70"/>
        <v>12057.280342385142</v>
      </c>
      <c r="W254" s="8">
        <f t="shared" si="70"/>
        <v>4967.8670655281312</v>
      </c>
      <c r="X254" s="8">
        <f t="shared" si="70"/>
        <v>5764.5585279719871</v>
      </c>
      <c r="Y254" s="8">
        <f t="shared" si="70"/>
        <v>5554.7245895718434</v>
      </c>
      <c r="Z254" s="8">
        <f t="shared" si="70"/>
        <v>6660.5456735542111</v>
      </c>
      <c r="AA254" s="8">
        <f t="shared" si="70"/>
        <v>6528.913783159569</v>
      </c>
      <c r="AB254" s="8">
        <f t="shared" si="70"/>
        <v>5133.0435003025405</v>
      </c>
      <c r="AC254" s="8">
        <f t="shared" si="70"/>
        <v>5981.2629049502611</v>
      </c>
      <c r="AD254" s="8">
        <f t="shared" si="70"/>
        <v>7958.3752678968167</v>
      </c>
      <c r="AE254" s="8">
        <f t="shared" si="70"/>
        <v>6391.9827798643082</v>
      </c>
      <c r="AF254" s="8">
        <f t="shared" si="70"/>
        <v>12443.394724267329</v>
      </c>
      <c r="AG254" s="8">
        <f t="shared" si="70"/>
        <v>9807.8633663007186</v>
      </c>
      <c r="AH254" s="8">
        <f t="shared" si="70"/>
        <v>9246.2697623397708</v>
      </c>
      <c r="AI254" s="8">
        <f t="shared" si="70"/>
        <v>9478.4520319494477</v>
      </c>
      <c r="AJ254" s="8">
        <f t="shared" si="70"/>
        <v>10074.405243506117</v>
      </c>
      <c r="AK254" s="8">
        <f t="shared" si="70"/>
        <v>12696.019096461971</v>
      </c>
      <c r="AL254" s="8">
        <f t="shared" si="70"/>
        <v>13108.245032562922</v>
      </c>
      <c r="AM254" s="8">
        <f t="shared" si="70"/>
        <v>11697.20486373026</v>
      </c>
      <c r="AN254" s="8">
        <f t="shared" si="70"/>
        <v>5359.4090170703766</v>
      </c>
      <c r="AO254" s="8">
        <f t="shared" si="70"/>
        <v>10490.728207981147</v>
      </c>
      <c r="AP254" s="8">
        <f t="shared" si="70"/>
        <v>10410.694594157416</v>
      </c>
      <c r="AQ254" s="8">
        <f t="shared" si="70"/>
        <v>8978.6441877558154</v>
      </c>
      <c r="AR254" s="8">
        <f t="shared" si="70"/>
        <v>4861.8575968963005</v>
      </c>
      <c r="AS254" s="8">
        <f t="shared" si="70"/>
        <v>14306.144321213798</v>
      </c>
    </row>
    <row r="255" spans="1:45" x14ac:dyDescent="0.25">
      <c r="A255">
        <v>65</v>
      </c>
      <c r="B255" t="s">
        <v>689</v>
      </c>
      <c r="C255" s="8">
        <v>31310.916000000005</v>
      </c>
      <c r="D255" s="8">
        <f t="shared" si="54"/>
        <v>22029.09956489188</v>
      </c>
      <c r="E255" s="8">
        <f t="shared" si="55"/>
        <v>23946.423755528518</v>
      </c>
      <c r="F255" s="8">
        <f t="shared" si="56"/>
        <v>11543.006880113246</v>
      </c>
      <c r="G255" s="8">
        <f t="shared" si="57"/>
        <v>24631.466948438629</v>
      </c>
      <c r="H255" s="8">
        <f t="shared" si="58"/>
        <v>22768.142269378102</v>
      </c>
      <c r="I255" s="8">
        <f t="shared" si="59"/>
        <v>24196.762578605863</v>
      </c>
      <c r="J255" s="8">
        <f t="shared" si="60"/>
        <v>8192.0200577672786</v>
      </c>
      <c r="K255" s="8">
        <f t="shared" si="61"/>
        <v>17653.400869718233</v>
      </c>
      <c r="L255" s="8">
        <f t="shared" si="62"/>
        <v>21767.938909988989</v>
      </c>
      <c r="M255" s="8">
        <f t="shared" si="62"/>
        <v>24059.179182007392</v>
      </c>
      <c r="N255" s="8">
        <f t="shared" si="62"/>
        <v>25313.792530427432</v>
      </c>
      <c r="O255" s="8">
        <f t="shared" si="70"/>
        <v>15341.693049891866</v>
      </c>
      <c r="P255" s="8">
        <f t="shared" si="70"/>
        <v>17655.694582478562</v>
      </c>
      <c r="Q255" s="8">
        <f t="shared" si="70"/>
        <v>14597.604714827303</v>
      </c>
      <c r="R255" s="8">
        <f t="shared" si="70"/>
        <v>24094.225719867554</v>
      </c>
      <c r="S255" s="8">
        <f t="shared" si="70"/>
        <v>22241.07546312335</v>
      </c>
      <c r="T255" s="8">
        <f t="shared" si="70"/>
        <v>21852.276401522104</v>
      </c>
      <c r="U255" s="8">
        <f t="shared" si="70"/>
        <v>13009.785408761489</v>
      </c>
      <c r="V255" s="8">
        <f t="shared" si="70"/>
        <v>22640.366683510754</v>
      </c>
      <c r="W255" s="8">
        <f t="shared" si="70"/>
        <v>9328.3334885322929</v>
      </c>
      <c r="X255" s="8">
        <f t="shared" si="70"/>
        <v>10824.308230028868</v>
      </c>
      <c r="Y255" s="8">
        <f t="shared" si="70"/>
        <v>10430.295884531335</v>
      </c>
      <c r="Z255" s="8">
        <f t="shared" si="70"/>
        <v>12506.73386364243</v>
      </c>
      <c r="AA255" s="8">
        <f t="shared" si="70"/>
        <v>12259.564171875203</v>
      </c>
      <c r="AB255" s="8">
        <f t="shared" si="70"/>
        <v>9638.4909157940256</v>
      </c>
      <c r="AC255" s="8">
        <f t="shared" si="70"/>
        <v>11231.22143245834</v>
      </c>
      <c r="AD255" s="8">
        <f t="shared" si="70"/>
        <v>14943.712773831399</v>
      </c>
      <c r="AE255" s="8">
        <f t="shared" si="70"/>
        <v>12002.444155013054</v>
      </c>
      <c r="AF255" s="8">
        <f t="shared" si="70"/>
        <v>23365.386832280103</v>
      </c>
      <c r="AG255" s="8">
        <f t="shared" si="70"/>
        <v>18416.559679236445</v>
      </c>
      <c r="AH255" s="8">
        <f t="shared" si="70"/>
        <v>17362.03620796125</v>
      </c>
      <c r="AI255" s="8">
        <f t="shared" si="70"/>
        <v>17798.012777477838</v>
      </c>
      <c r="AJ255" s="8">
        <f t="shared" si="70"/>
        <v>18917.054456257425</v>
      </c>
      <c r="AK255" s="8">
        <f t="shared" si="70"/>
        <v>23839.748235288418</v>
      </c>
      <c r="AL255" s="8">
        <f t="shared" si="70"/>
        <v>24613.798940319364</v>
      </c>
      <c r="AM255" s="8">
        <f t="shared" si="70"/>
        <v>21964.24067175755</v>
      </c>
      <c r="AN255" s="8">
        <f t="shared" si="70"/>
        <v>10063.545170036603</v>
      </c>
      <c r="AO255" s="8">
        <f t="shared" si="70"/>
        <v>19698.798291253665</v>
      </c>
      <c r="AP255" s="8">
        <f t="shared" si="70"/>
        <v>19548.516443894932</v>
      </c>
      <c r="AQ255" s="8">
        <f t="shared" si="70"/>
        <v>16859.506535397679</v>
      </c>
      <c r="AR255" s="8">
        <f t="shared" si="70"/>
        <v>9129.2758923253205</v>
      </c>
      <c r="AS255" s="8">
        <f t="shared" si="70"/>
        <v>26863.135305970092</v>
      </c>
    </row>
    <row r="256" spans="1:45" x14ac:dyDescent="0.25">
      <c r="A256">
        <v>66</v>
      </c>
      <c r="B256" t="s">
        <v>690</v>
      </c>
      <c r="C256" s="8">
        <v>25798.5</v>
      </c>
      <c r="D256" s="8">
        <f t="shared" si="54"/>
        <v>18150.785659699737</v>
      </c>
      <c r="E256" s="8">
        <f t="shared" si="55"/>
        <v>19730.557012672591</v>
      </c>
      <c r="F256" s="8">
        <f t="shared" si="56"/>
        <v>9510.8128742257668</v>
      </c>
      <c r="G256" s="8">
        <f t="shared" si="57"/>
        <v>20294.995523902711</v>
      </c>
      <c r="H256" s="8">
        <f t="shared" si="58"/>
        <v>18759.716845605886</v>
      </c>
      <c r="I256" s="8">
        <f t="shared" si="59"/>
        <v>19936.822652654533</v>
      </c>
      <c r="J256" s="8">
        <f t="shared" si="60"/>
        <v>6749.7811134081512</v>
      </c>
      <c r="K256" s="8">
        <f t="shared" si="61"/>
        <v>14545.446780842365</v>
      </c>
      <c r="L256" s="8">
        <f t="shared" si="61"/>
        <v>17935.603416053073</v>
      </c>
      <c r="M256" s="8">
        <f t="shared" si="61"/>
        <v>19823.461380913213</v>
      </c>
      <c r="N256" s="8">
        <f t="shared" si="61"/>
        <v>20857.194870831376</v>
      </c>
      <c r="O256" s="8">
        <f t="shared" si="70"/>
        <v>12640.724664447225</v>
      </c>
      <c r="P256" s="8">
        <f t="shared" si="70"/>
        <v>14547.336676003764</v>
      </c>
      <c r="Q256" s="8">
        <f t="shared" si="70"/>
        <v>12027.636152052279</v>
      </c>
      <c r="R256" s="8">
        <f t="shared" si="70"/>
        <v>19852.337831125831</v>
      </c>
      <c r="S256" s="8">
        <f t="shared" si="70"/>
        <v>18325.442326100831</v>
      </c>
      <c r="T256" s="8">
        <f t="shared" si="70"/>
        <v>18005.092944092336</v>
      </c>
      <c r="U256" s="8">
        <f t="shared" si="70"/>
        <v>10719.35898866495</v>
      </c>
      <c r="V256" s="8">
        <f t="shared" si="70"/>
        <v>18654.436679033985</v>
      </c>
      <c r="W256" s="8">
        <f t="shared" si="70"/>
        <v>7686.0418744664112</v>
      </c>
      <c r="X256" s="8">
        <f t="shared" si="70"/>
        <v>8918.6440879723777</v>
      </c>
      <c r="Y256" s="8">
        <f t="shared" si="70"/>
        <v>8593.9992422157702</v>
      </c>
      <c r="Z256" s="8">
        <f t="shared" si="70"/>
        <v>10304.871744447821</v>
      </c>
      <c r="AA256" s="8">
        <f t="shared" si="70"/>
        <v>10101.217297128016</v>
      </c>
      <c r="AB256" s="8">
        <f t="shared" si="70"/>
        <v>7941.5948064602171</v>
      </c>
      <c r="AC256" s="8">
        <f t="shared" si="70"/>
        <v>9253.9185415487827</v>
      </c>
      <c r="AD256" s="8">
        <f t="shared" si="70"/>
        <v>12312.810458681224</v>
      </c>
      <c r="AE256" s="8">
        <f t="shared" si="70"/>
        <v>9889.3643205169792</v>
      </c>
      <c r="AF256" s="8">
        <f t="shared" si="70"/>
        <v>19251.814038036388</v>
      </c>
      <c r="AG256" s="8">
        <f t="shared" si="70"/>
        <v>15174.248331948556</v>
      </c>
      <c r="AH256" s="8">
        <f t="shared" si="70"/>
        <v>14305.378070417621</v>
      </c>
      <c r="AI256" s="8">
        <f t="shared" si="70"/>
        <v>14664.599165344185</v>
      </c>
      <c r="AJ256" s="8">
        <f t="shared" si="70"/>
        <v>15586.628937644531</v>
      </c>
      <c r="AK256" s="8">
        <f t="shared" si="70"/>
        <v>19642.662158082127</v>
      </c>
      <c r="AL256" s="8">
        <f t="shared" si="70"/>
        <v>20280.438041538902</v>
      </c>
      <c r="AM256" s="8">
        <f t="shared" si="70"/>
        <v>18097.345442411748</v>
      </c>
      <c r="AN256" s="8">
        <f t="shared" si="70"/>
        <v>8291.8165047994535</v>
      </c>
      <c r="AO256" s="8">
        <f t="shared" si="70"/>
        <v>16230.743543782226</v>
      </c>
      <c r="AP256" s="8">
        <f t="shared" si="70"/>
        <v>16106.919435950815</v>
      </c>
      <c r="AQ256" s="8">
        <f t="shared" si="70"/>
        <v>13891.320820938516</v>
      </c>
      <c r="AR256" s="8">
        <f t="shared" si="70"/>
        <v>7522.0291896971248</v>
      </c>
      <c r="AS256" s="8">
        <f t="shared" si="70"/>
        <v>22133.769455708971</v>
      </c>
    </row>
    <row r="257" spans="1:45" x14ac:dyDescent="0.25">
      <c r="A257">
        <v>69</v>
      </c>
      <c r="B257" t="s">
        <v>691</v>
      </c>
      <c r="C257" s="8">
        <v>23019.360000000001</v>
      </c>
      <c r="D257" s="8">
        <f t="shared" si="54"/>
        <v>16195.494675406158</v>
      </c>
      <c r="E257" s="8">
        <f t="shared" si="55"/>
        <v>17605.085368344473</v>
      </c>
      <c r="F257" s="8">
        <f t="shared" si="56"/>
        <v>8486.2618153938274</v>
      </c>
      <c r="G257" s="8">
        <f t="shared" si="57"/>
        <v>18108.719815613513</v>
      </c>
      <c r="H257" s="8">
        <f t="shared" si="58"/>
        <v>16738.828829857022</v>
      </c>
      <c r="I257" s="8">
        <f t="shared" si="59"/>
        <v>17789.131069543178</v>
      </c>
      <c r="J257" s="8">
        <f t="shared" si="60"/>
        <v>6022.6618357944481</v>
      </c>
      <c r="K257" s="8">
        <f t="shared" si="60"/>
        <v>12978.540450377019</v>
      </c>
      <c r="L257" s="8">
        <f t="shared" si="60"/>
        <v>16003.492910493071</v>
      </c>
      <c r="M257" s="8">
        <f t="shared" si="60"/>
        <v>17687.981625805314</v>
      </c>
      <c r="N257" s="8">
        <f t="shared" si="60"/>
        <v>18610.356312259275</v>
      </c>
      <c r="O257" s="8">
        <f t="shared" si="70"/>
        <v>11279.004272023176</v>
      </c>
      <c r="P257" s="8">
        <f t="shared" si="70"/>
        <v>12980.226756832142</v>
      </c>
      <c r="Q257" s="8">
        <f t="shared" si="70"/>
        <v>10731.96063852961</v>
      </c>
      <c r="R257" s="8">
        <f t="shared" si="70"/>
        <v>17713.747364238414</v>
      </c>
      <c r="S257" s="8">
        <f t="shared" si="70"/>
        <v>16351.336475521926</v>
      </c>
      <c r="T257" s="8">
        <f t="shared" si="70"/>
        <v>16065.496688316041</v>
      </c>
      <c r="U257" s="8">
        <f t="shared" si="70"/>
        <v>9564.6174595156463</v>
      </c>
      <c r="V257" s="8">
        <f t="shared" si="70"/>
        <v>16644.88995530313</v>
      </c>
      <c r="W257" s="8">
        <f t="shared" si="70"/>
        <v>6858.0640302117226</v>
      </c>
      <c r="X257" s="8">
        <f t="shared" si="70"/>
        <v>7957.8843333103796</v>
      </c>
      <c r="Y257" s="8">
        <f t="shared" si="70"/>
        <v>7668.2118106204625</v>
      </c>
      <c r="Z257" s="8">
        <f t="shared" si="70"/>
        <v>9194.7807988554523</v>
      </c>
      <c r="AA257" s="8">
        <f t="shared" si="70"/>
        <v>9013.0649999347552</v>
      </c>
      <c r="AB257" s="8">
        <f t="shared" si="70"/>
        <v>7086.0875564097942</v>
      </c>
      <c r="AC257" s="8">
        <f t="shared" si="70"/>
        <v>8257.0413907237398</v>
      </c>
      <c r="AD257" s="8">
        <f t="shared" si="70"/>
        <v>10986.414580698422</v>
      </c>
      <c r="AE257" s="8">
        <f t="shared" si="70"/>
        <v>8824.0338572062628</v>
      </c>
      <c r="AF257" s="8">
        <f t="shared" si="70"/>
        <v>17177.914917325164</v>
      </c>
      <c r="AG257" s="8">
        <f t="shared" si="70"/>
        <v>13539.604437565104</v>
      </c>
      <c r="AH257" s="8">
        <f t="shared" si="70"/>
        <v>12764.333110027659</v>
      </c>
      <c r="AI257" s="8">
        <f t="shared" si="70"/>
        <v>13084.857160019277</v>
      </c>
      <c r="AJ257" s="8">
        <f t="shared" si="70"/>
        <v>13907.561397060179</v>
      </c>
      <c r="AK257" s="8">
        <f t="shared" si="70"/>
        <v>17526.658975338465</v>
      </c>
      <c r="AL257" s="8">
        <f t="shared" si="70"/>
        <v>18095.730536111747</v>
      </c>
      <c r="AM257" s="8">
        <f t="shared" si="70"/>
        <v>16147.811298456703</v>
      </c>
      <c r="AN257" s="8">
        <f t="shared" si="70"/>
        <v>7398.5816686210565</v>
      </c>
      <c r="AO257" s="8">
        <f t="shared" si="70"/>
        <v>14482.288842452035</v>
      </c>
      <c r="AP257" s="8">
        <f t="shared" si="70"/>
        <v>14371.803670257914</v>
      </c>
      <c r="AQ257" s="8">
        <f t="shared" si="70"/>
        <v>12394.880122979213</v>
      </c>
      <c r="AR257" s="8">
        <f t="shared" si="70"/>
        <v>6711.7195902144085</v>
      </c>
      <c r="AS257" s="8">
        <f t="shared" si="70"/>
        <v>19749.412068840003</v>
      </c>
    </row>
    <row r="258" spans="1:45" x14ac:dyDescent="0.25">
      <c r="A258">
        <v>72</v>
      </c>
      <c r="B258" t="s">
        <v>692</v>
      </c>
      <c r="C258" s="8">
        <v>21846.552000000003</v>
      </c>
      <c r="D258" s="8">
        <f t="shared" si="54"/>
        <v>15370.354197162033</v>
      </c>
      <c r="E258" s="8">
        <f t="shared" si="55"/>
        <v>16708.127982879487</v>
      </c>
      <c r="F258" s="8">
        <f t="shared" si="56"/>
        <v>8053.8972428258503</v>
      </c>
      <c r="G258" s="8">
        <f t="shared" si="57"/>
        <v>17186.102876241173</v>
      </c>
      <c r="H258" s="8">
        <f t="shared" si="58"/>
        <v>15886.006146590114</v>
      </c>
      <c r="I258" s="8">
        <f t="shared" si="59"/>
        <v>16882.796782603455</v>
      </c>
      <c r="J258" s="8">
        <f t="shared" si="59"/>
        <v>5715.8146435912586</v>
      </c>
      <c r="K258" s="8">
        <f t="shared" si="59"/>
        <v>12317.299822117773</v>
      </c>
      <c r="L258" s="8">
        <f t="shared" si="59"/>
        <v>15188.134685356947</v>
      </c>
      <c r="M258" s="8">
        <f t="shared" si="59"/>
        <v>16786.800778266657</v>
      </c>
      <c r="N258" s="8">
        <f t="shared" si="59"/>
        <v>17662.181612099579</v>
      </c>
      <c r="O258" s="8">
        <f t="shared" si="70"/>
        <v>10704.352915848942</v>
      </c>
      <c r="P258" s="8">
        <f t="shared" ref="P258:AE259" si="71">+$C258*P$5</f>
        <v>12318.900213338893</v>
      </c>
      <c r="Q258" s="8">
        <f t="shared" si="71"/>
        <v>10185.180480760124</v>
      </c>
      <c r="R258" s="8">
        <f t="shared" si="71"/>
        <v>16811.253784105964</v>
      </c>
      <c r="S258" s="8">
        <f t="shared" si="71"/>
        <v>15518.256049776646</v>
      </c>
      <c r="T258" s="8">
        <f t="shared" si="71"/>
        <v>15246.979447175083</v>
      </c>
      <c r="U258" s="8">
        <f t="shared" si="71"/>
        <v>9077.3119969198324</v>
      </c>
      <c r="V258" s="8">
        <f t="shared" si="71"/>
        <v>15796.853341830856</v>
      </c>
      <c r="W258" s="8">
        <f t="shared" si="71"/>
        <v>6508.6541265851874</v>
      </c>
      <c r="X258" s="8">
        <f t="shared" si="71"/>
        <v>7552.4399417555724</v>
      </c>
      <c r="Y258" s="8">
        <f t="shared" si="71"/>
        <v>7277.5258768156073</v>
      </c>
      <c r="Z258" s="8">
        <f t="shared" si="71"/>
        <v>8726.3180579650016</v>
      </c>
      <c r="AA258" s="8">
        <f t="shared" si="71"/>
        <v>8553.8604548716667</v>
      </c>
      <c r="AB258" s="8">
        <f t="shared" si="71"/>
        <v>6725.0601353669044</v>
      </c>
      <c r="AC258" s="8">
        <f t="shared" si="71"/>
        <v>7836.3553160730144</v>
      </c>
      <c r="AD258" s="8">
        <f t="shared" si="71"/>
        <v>10426.670308418057</v>
      </c>
      <c r="AE258" s="8">
        <f t="shared" si="71"/>
        <v>8374.4602157148256</v>
      </c>
      <c r="AF258" s="8">
        <f t="shared" ref="AF258:AS277" si="72">+$C258*AF$5</f>
        <v>16302.721339469037</v>
      </c>
      <c r="AG258" s="8">
        <f t="shared" si="72"/>
        <v>12849.778291173032</v>
      </c>
      <c r="AH258" s="8">
        <f t="shared" si="72"/>
        <v>12114.006081556612</v>
      </c>
      <c r="AI258" s="8">
        <f t="shared" si="72"/>
        <v>12418.199826534426</v>
      </c>
      <c r="AJ258" s="8">
        <f t="shared" si="72"/>
        <v>13198.988297418689</v>
      </c>
      <c r="AK258" s="8">
        <f t="shared" si="72"/>
        <v>16633.697317866288</v>
      </c>
      <c r="AL258" s="8">
        <f t="shared" si="72"/>
        <v>17173.775384509092</v>
      </c>
      <c r="AM258" s="8">
        <f t="shared" si="72"/>
        <v>15325.100229455638</v>
      </c>
      <c r="AN258" s="8">
        <f t="shared" si="72"/>
        <v>7021.6330579901751</v>
      </c>
      <c r="AO258" s="8">
        <f t="shared" si="72"/>
        <v>13744.434088334699</v>
      </c>
      <c r="AP258" s="8">
        <f t="shared" si="72"/>
        <v>13639.577999391833</v>
      </c>
      <c r="AQ258" s="8">
        <f t="shared" si="72"/>
        <v>11763.376268516233</v>
      </c>
      <c r="AR258" s="8">
        <f t="shared" si="72"/>
        <v>6369.765755305003</v>
      </c>
      <c r="AS258" s="8">
        <f t="shared" si="72"/>
        <v>18743.20388279</v>
      </c>
    </row>
    <row r="259" spans="1:45" x14ac:dyDescent="0.25">
      <c r="A259">
        <v>90</v>
      </c>
      <c r="B259" t="s">
        <v>693</v>
      </c>
      <c r="C259" s="8">
        <v>33735.156000000003</v>
      </c>
      <c r="D259" s="8">
        <f t="shared" si="54"/>
        <v>23734.697201485884</v>
      </c>
      <c r="E259" s="8">
        <f t="shared" si="55"/>
        <v>25800.469747830448</v>
      </c>
      <c r="F259" s="8">
        <f t="shared" si="56"/>
        <v>12436.721359723033</v>
      </c>
      <c r="G259" s="8">
        <f t="shared" si="57"/>
        <v>26538.552242113292</v>
      </c>
      <c r="H259" s="8">
        <f t="shared" si="58"/>
        <v>24530.960106298528</v>
      </c>
      <c r="I259" s="8">
        <f t="shared" si="58"/>
        <v>26070.190992950542</v>
      </c>
      <c r="J259" s="8">
        <f t="shared" si="58"/>
        <v>8826.2852036621389</v>
      </c>
      <c r="K259" s="8">
        <f t="shared" si="58"/>
        <v>19020.211106902148</v>
      </c>
      <c r="L259" s="8">
        <f t="shared" si="58"/>
        <v>23453.316246862545</v>
      </c>
      <c r="M259" s="8">
        <f t="shared" si="58"/>
        <v>25921.955235578916</v>
      </c>
      <c r="N259" s="8">
        <f t="shared" si="58"/>
        <v>27273.706715115077</v>
      </c>
      <c r="O259" s="8">
        <f t="shared" si="58"/>
        <v>16529.519875503414</v>
      </c>
      <c r="P259" s="8">
        <f t="shared" si="58"/>
        <v>19022.682409810976</v>
      </c>
      <c r="Q259" s="8">
        <f t="shared" si="58"/>
        <v>15727.820683401103</v>
      </c>
      <c r="R259" s="8">
        <f t="shared" si="58"/>
        <v>25959.715243046361</v>
      </c>
      <c r="S259" s="8">
        <f t="shared" si="58"/>
        <v>23963.085281702985</v>
      </c>
      <c r="T259" s="8">
        <f t="shared" si="58"/>
        <v>23544.183548014586</v>
      </c>
      <c r="U259" s="8">
        <f t="shared" si="58"/>
        <v>14017.064856585243</v>
      </c>
      <c r="V259" s="8">
        <f t="shared" si="58"/>
        <v>24393.291527000929</v>
      </c>
      <c r="W259" s="8">
        <f t="shared" si="58"/>
        <v>10050.577423402787</v>
      </c>
      <c r="X259" s="8">
        <f t="shared" si="71"/>
        <v>11662.377642739923</v>
      </c>
      <c r="Y259" s="8">
        <f t="shared" si="71"/>
        <v>11237.858987926849</v>
      </c>
      <c r="Z259" s="8">
        <f t="shared" si="71"/>
        <v>13475.064668834986</v>
      </c>
      <c r="AA259" s="8">
        <f t="shared" si="71"/>
        <v>13208.757924240248</v>
      </c>
      <c r="AB259" s="8">
        <f t="shared" si="71"/>
        <v>10384.748713480445</v>
      </c>
      <c r="AC259" s="8">
        <f t="shared" si="71"/>
        <v>12100.796000172129</v>
      </c>
      <c r="AD259" s="8">
        <f t="shared" si="71"/>
        <v>16100.726074075728</v>
      </c>
      <c r="AE259" s="8">
        <f t="shared" si="71"/>
        <v>12931.730453067983</v>
      </c>
      <c r="AF259" s="8">
        <f t="shared" si="72"/>
        <v>25174.446183155902</v>
      </c>
      <c r="AG259" s="8">
        <f t="shared" si="72"/>
        <v>19842.45730027034</v>
      </c>
      <c r="AH259" s="8">
        <f t="shared" si="72"/>
        <v>18706.287607594142</v>
      </c>
      <c r="AI259" s="8">
        <f t="shared" si="72"/>
        <v>19176.019556189542</v>
      </c>
      <c r="AJ259" s="8">
        <f t="shared" si="72"/>
        <v>20381.702762778943</v>
      </c>
      <c r="AK259" s="8">
        <f t="shared" si="72"/>
        <v>25685.534901571689</v>
      </c>
      <c r="AL259" s="8">
        <f t="shared" si="72"/>
        <v>26519.516292794131</v>
      </c>
      <c r="AM259" s="8">
        <f t="shared" si="72"/>
        <v>23664.816624441319</v>
      </c>
      <c r="AN259" s="8">
        <f t="shared" si="72"/>
        <v>10842.712689217757</v>
      </c>
      <c r="AO259" s="8">
        <f t="shared" si="72"/>
        <v>21223.972922669393</v>
      </c>
      <c r="AP259" s="8">
        <f t="shared" si="72"/>
        <v>21062.055540098565</v>
      </c>
      <c r="AQ259" s="8">
        <f t="shared" si="72"/>
        <v>18164.849698254122</v>
      </c>
      <c r="AR259" s="8">
        <f t="shared" si="72"/>
        <v>9836.1078415793982</v>
      </c>
      <c r="AS259" s="8">
        <f t="shared" si="72"/>
        <v>28943.006975458931</v>
      </c>
    </row>
    <row r="260" spans="1:45" x14ac:dyDescent="0.25">
      <c r="A260">
        <v>96</v>
      </c>
      <c r="B260" t="s">
        <v>694</v>
      </c>
      <c r="C260" s="8">
        <v>10604.412</v>
      </c>
      <c r="D260" s="8">
        <f t="shared" si="54"/>
        <v>7460.8372292632448</v>
      </c>
      <c r="E260" s="8">
        <f t="shared" si="55"/>
        <v>8110.1984825423715</v>
      </c>
      <c r="F260" s="8">
        <f t="shared" si="56"/>
        <v>3909.3969871579438</v>
      </c>
      <c r="G260" s="8">
        <f t="shared" si="57"/>
        <v>8342.2095886822954</v>
      </c>
      <c r="H260" s="8">
        <f t="shared" si="57"/>
        <v>7711.1369433938107</v>
      </c>
      <c r="I260" s="8">
        <f t="shared" si="57"/>
        <v>8194.9834827482828</v>
      </c>
      <c r="J260" s="8">
        <f t="shared" si="57"/>
        <v>2774.4814557590075</v>
      </c>
      <c r="K260" s="8">
        <f t="shared" si="57"/>
        <v>5978.8712672491092</v>
      </c>
      <c r="L260" s="8">
        <f t="shared" si="57"/>
        <v>7372.387080350959</v>
      </c>
      <c r="M260" s="8">
        <f t="shared" si="57"/>
        <v>8148.3866019068028</v>
      </c>
      <c r="N260" s="8">
        <f t="shared" si="57"/>
        <v>8573.3002916674486</v>
      </c>
      <c r="O260" s="8">
        <f t="shared" si="57"/>
        <v>5195.9397763575453</v>
      </c>
      <c r="P260" s="8">
        <f t="shared" si="57"/>
        <v>5979.6481041554525</v>
      </c>
      <c r="Q260" s="8">
        <f t="shared" si="57"/>
        <v>4943.9312030721558</v>
      </c>
      <c r="R260" s="8">
        <f t="shared" si="57"/>
        <v>8160.2561980132459</v>
      </c>
      <c r="S260" s="8">
        <f t="shared" si="57"/>
        <v>7532.6294361382079</v>
      </c>
      <c r="T260" s="8">
        <f t="shared" si="57"/>
        <v>7400.9505854002409</v>
      </c>
      <c r="U260" s="8">
        <f t="shared" si="57"/>
        <v>4406.1669900074212</v>
      </c>
      <c r="V260" s="8">
        <f t="shared" si="57"/>
        <v>7667.861781591494</v>
      </c>
      <c r="W260" s="8">
        <f t="shared" ref="W260:AL277" si="73">+$C260*W$5</f>
        <v>3159.3292123997171</v>
      </c>
      <c r="X260" s="8">
        <f t="shared" si="73"/>
        <v>3665.9874174941697</v>
      </c>
      <c r="Y260" s="8">
        <f t="shared" si="73"/>
        <v>3532.5429266098345</v>
      </c>
      <c r="Z260" s="8">
        <f t="shared" si="73"/>
        <v>4235.792995146362</v>
      </c>
      <c r="AA260" s="8">
        <f t="shared" si="73"/>
        <v>4152.0813194670973</v>
      </c>
      <c r="AB260" s="8">
        <f t="shared" si="73"/>
        <v>3264.3736366364092</v>
      </c>
      <c r="AC260" s="8">
        <f t="shared" si="73"/>
        <v>3803.8011833642427</v>
      </c>
      <c r="AD260" s="8">
        <f t="shared" si="73"/>
        <v>5061.1514228255392</v>
      </c>
      <c r="AE260" s="8">
        <f t="shared" si="73"/>
        <v>4064.9996578429796</v>
      </c>
      <c r="AF260" s="8">
        <f t="shared" si="73"/>
        <v>7913.4123226823858</v>
      </c>
      <c r="AG260" s="8">
        <f t="shared" si="73"/>
        <v>6237.3386476847591</v>
      </c>
      <c r="AH260" s="8">
        <f t="shared" si="73"/>
        <v>5880.1915954211854</v>
      </c>
      <c r="AI260" s="8">
        <f t="shared" si="73"/>
        <v>6027.8485712024294</v>
      </c>
      <c r="AJ260" s="8">
        <f t="shared" si="73"/>
        <v>6406.8467137975049</v>
      </c>
      <c r="AK260" s="8">
        <f t="shared" si="73"/>
        <v>8074.0695118364247</v>
      </c>
      <c r="AL260" s="8">
        <f t="shared" si="73"/>
        <v>8336.2257702173229</v>
      </c>
      <c r="AM260" s="8">
        <f t="shared" si="72"/>
        <v>7438.8707551856287</v>
      </c>
      <c r="AN260" s="8">
        <f t="shared" si="72"/>
        <v>3408.3314318775656</v>
      </c>
      <c r="AO260" s="8">
        <f t="shared" si="72"/>
        <v>6671.6084890441989</v>
      </c>
      <c r="AP260" s="8">
        <f t="shared" si="72"/>
        <v>6620.7108843394017</v>
      </c>
      <c r="AQ260" s="8">
        <f t="shared" si="72"/>
        <v>5709.9943488733943</v>
      </c>
      <c r="AR260" s="8">
        <f t="shared" si="72"/>
        <v>3091.9121888316945</v>
      </c>
      <c r="AS260" s="8">
        <f t="shared" si="72"/>
        <v>9098.0332353180875</v>
      </c>
    </row>
    <row r="261" spans="1:45" x14ac:dyDescent="0.25">
      <c r="A261">
        <v>100</v>
      </c>
      <c r="B261" t="s">
        <v>695</v>
      </c>
      <c r="C261" s="8">
        <v>51946.44</v>
      </c>
      <c r="D261" s="8">
        <f t="shared" si="54"/>
        <v>36547.423230980596</v>
      </c>
      <c r="E261" s="8">
        <f t="shared" si="55"/>
        <v>39728.363898109426</v>
      </c>
      <c r="F261" s="8">
        <f t="shared" si="56"/>
        <v>19150.449457224116</v>
      </c>
      <c r="G261" s="8">
        <f t="shared" si="56"/>
        <v>40864.886225272043</v>
      </c>
      <c r="H261" s="8">
        <f t="shared" si="56"/>
        <v>37773.533559596704</v>
      </c>
      <c r="I261" s="8">
        <f t="shared" si="56"/>
        <v>40143.689040710102</v>
      </c>
      <c r="J261" s="8">
        <f t="shared" si="56"/>
        <v>13590.987833431778</v>
      </c>
      <c r="K261" s="8">
        <f t="shared" si="56"/>
        <v>29287.911253531063</v>
      </c>
      <c r="L261" s="8">
        <f t="shared" si="56"/>
        <v>36114.144105889725</v>
      </c>
      <c r="M261" s="8">
        <f t="shared" si="56"/>
        <v>39915.431021800701</v>
      </c>
      <c r="N261" s="8">
        <f t="shared" si="56"/>
        <v>41996.899894410519</v>
      </c>
      <c r="O261" s="8">
        <f t="shared" si="56"/>
        <v>25452.667610063683</v>
      </c>
      <c r="P261" s="8">
        <f t="shared" si="56"/>
        <v>29291.716642433825</v>
      </c>
      <c r="Q261" s="8">
        <f t="shared" si="56"/>
        <v>24218.186317592674</v>
      </c>
      <c r="R261" s="8">
        <f t="shared" si="56"/>
        <v>39973.575052980137</v>
      </c>
      <c r="S261" s="8">
        <f t="shared" si="56"/>
        <v>36899.102283708635</v>
      </c>
      <c r="T261" s="8">
        <f t="shared" si="56"/>
        <v>36254.064395787194</v>
      </c>
      <c r="U261" s="8">
        <f t="shared" si="56"/>
        <v>21583.911411250443</v>
      </c>
      <c r="V261" s="8">
        <f t="shared" ref="V261:AK277" si="74">+$C261*V$5</f>
        <v>37561.547209381875</v>
      </c>
      <c r="W261" s="8">
        <f t="shared" si="74"/>
        <v>15476.19098278803</v>
      </c>
      <c r="X261" s="8">
        <f t="shared" si="74"/>
        <v>17958.090974173374</v>
      </c>
      <c r="Y261" s="8">
        <f t="shared" si="74"/>
        <v>17304.403976812875</v>
      </c>
      <c r="Z261" s="8">
        <f t="shared" si="74"/>
        <v>20749.322704058533</v>
      </c>
      <c r="AA261" s="8">
        <f t="shared" si="74"/>
        <v>20339.255315317663</v>
      </c>
      <c r="AB261" s="8">
        <f t="shared" si="74"/>
        <v>15990.758304478837</v>
      </c>
      <c r="AC261" s="8">
        <f t="shared" si="74"/>
        <v>18633.181164930185</v>
      </c>
      <c r="AD261" s="8">
        <f t="shared" si="74"/>
        <v>24792.397609289561</v>
      </c>
      <c r="AE261" s="8">
        <f t="shared" si="74"/>
        <v>19912.679819131969</v>
      </c>
      <c r="AF261" s="8">
        <f t="shared" si="74"/>
        <v>38764.393387910728</v>
      </c>
      <c r="AG261" s="8">
        <f t="shared" si="74"/>
        <v>30554.031456118217</v>
      </c>
      <c r="AH261" s="8">
        <f t="shared" si="74"/>
        <v>28804.522108349895</v>
      </c>
      <c r="AI261" s="8">
        <f t="shared" si="74"/>
        <v>29527.829938430601</v>
      </c>
      <c r="AJ261" s="8">
        <f t="shared" si="74"/>
        <v>31384.378351904779</v>
      </c>
      <c r="AK261" s="8">
        <f t="shared" si="74"/>
        <v>39551.383655448328</v>
      </c>
      <c r="AL261" s="8">
        <f t="shared" si="73"/>
        <v>40835.57407983092</v>
      </c>
      <c r="AM261" s="8">
        <f t="shared" si="72"/>
        <v>36439.818950075212</v>
      </c>
      <c r="AN261" s="8">
        <f t="shared" si="72"/>
        <v>16695.945444796191</v>
      </c>
      <c r="AO261" s="8">
        <f t="shared" si="72"/>
        <v>32681.332079480235</v>
      </c>
      <c r="AP261" s="8">
        <f t="shared" si="72"/>
        <v>32432.006669552607</v>
      </c>
      <c r="AQ261" s="8">
        <f t="shared" si="72"/>
        <v>27970.799214901388</v>
      </c>
      <c r="AR261" s="8">
        <f t="shared" si="72"/>
        <v>15145.944065773216</v>
      </c>
      <c r="AS261" s="8">
        <f t="shared" si="72"/>
        <v>44567.340233146067</v>
      </c>
    </row>
    <row r="262" spans="1:45" x14ac:dyDescent="0.25">
      <c r="A262">
        <v>149</v>
      </c>
      <c r="B262" t="s">
        <v>696</v>
      </c>
      <c r="C262" s="8">
        <v>20636.616000000002</v>
      </c>
      <c r="D262" s="8">
        <f t="shared" si="54"/>
        <v>14519.091953312409</v>
      </c>
      <c r="E262" s="8">
        <f t="shared" si="55"/>
        <v>15782.775298433296</v>
      </c>
      <c r="F262" s="8">
        <f t="shared" si="55"/>
        <v>7607.845151200785</v>
      </c>
      <c r="G262" s="8">
        <f t="shared" si="55"/>
        <v>16234.278324263005</v>
      </c>
      <c r="H262" s="8">
        <f t="shared" si="55"/>
        <v>15006.185352307306</v>
      </c>
      <c r="I262" s="8">
        <f t="shared" si="55"/>
        <v>15947.770348777371</v>
      </c>
      <c r="J262" s="8">
        <f t="shared" si="55"/>
        <v>5399.2534806851745</v>
      </c>
      <c r="K262" s="8">
        <f t="shared" si="55"/>
        <v>11635.126064099853</v>
      </c>
      <c r="L262" s="8">
        <f t="shared" si="55"/>
        <v>14346.964374881314</v>
      </c>
      <c r="M262" s="8">
        <f t="shared" si="55"/>
        <v>15857.090928105732</v>
      </c>
      <c r="N262" s="8">
        <f t="shared" si="55"/>
        <v>16683.990208210427</v>
      </c>
      <c r="O262" s="8">
        <f t="shared" si="55"/>
        <v>10111.509617300473</v>
      </c>
      <c r="P262" s="8">
        <f t="shared" si="55"/>
        <v>11636.637820237847</v>
      </c>
      <c r="Q262" s="8">
        <f t="shared" si="55"/>
        <v>9621.0907090575238</v>
      </c>
      <c r="R262" s="8">
        <f t="shared" si="55"/>
        <v>15880.189643708612</v>
      </c>
      <c r="S262" s="8">
        <f t="shared" si="55"/>
        <v>14658.802500683747</v>
      </c>
      <c r="T262" s="8">
        <f t="shared" si="55"/>
        <v>14402.550114601356</v>
      </c>
      <c r="U262" s="8">
        <f t="shared" ref="U262:AJ277" si="75">+$C262*U$5</f>
        <v>8574.5797319699577</v>
      </c>
      <c r="V262" s="8">
        <f t="shared" si="75"/>
        <v>14921.970131656479</v>
      </c>
      <c r="W262" s="8">
        <f t="shared" si="75"/>
        <v>6148.1828293615345</v>
      </c>
      <c r="X262" s="8">
        <f t="shared" si="75"/>
        <v>7134.1602528889734</v>
      </c>
      <c r="Y262" s="8">
        <f t="shared" si="75"/>
        <v>6874.4718594452333</v>
      </c>
      <c r="Z262" s="8">
        <f t="shared" si="75"/>
        <v>8243.0250254634902</v>
      </c>
      <c r="AA262" s="8">
        <f t="shared" si="75"/>
        <v>8080.1187081957787</v>
      </c>
      <c r="AB262" s="8">
        <f t="shared" si="75"/>
        <v>6352.6035408459338</v>
      </c>
      <c r="AC262" s="8">
        <f t="shared" si="75"/>
        <v>7402.3514327275725</v>
      </c>
      <c r="AD262" s="8">
        <f t="shared" si="75"/>
        <v>9849.206012620436</v>
      </c>
      <c r="AE262" s="8">
        <f t="shared" si="75"/>
        <v>7910.6542615504723</v>
      </c>
      <c r="AF262" s="8">
        <f t="shared" si="75"/>
        <v>15399.821447230124</v>
      </c>
      <c r="AG262" s="8">
        <f t="shared" si="75"/>
        <v>12138.114073107465</v>
      </c>
      <c r="AH262" s="8">
        <f t="shared" si="75"/>
        <v>11443.091419037131</v>
      </c>
      <c r="AI262" s="8">
        <f t="shared" si="75"/>
        <v>11730.43788472696</v>
      </c>
      <c r="AJ262" s="8">
        <f t="shared" si="75"/>
        <v>12467.983647136778</v>
      </c>
      <c r="AK262" s="8">
        <f t="shared" si="74"/>
        <v>15712.466855595178</v>
      </c>
      <c r="AL262" s="8">
        <f t="shared" si="73"/>
        <v>16222.633570751415</v>
      </c>
      <c r="AM262" s="8">
        <f t="shared" si="72"/>
        <v>14476.344303521575</v>
      </c>
      <c r="AN262" s="8">
        <f t="shared" si="72"/>
        <v>6632.75125111958</v>
      </c>
      <c r="AO262" s="8">
        <f t="shared" si="72"/>
        <v>12983.220803826309</v>
      </c>
      <c r="AP262" s="8">
        <f t="shared" si="72"/>
        <v>12884.172000025335</v>
      </c>
      <c r="AQ262" s="8">
        <f t="shared" si="72"/>
        <v>11111.880671919413</v>
      </c>
      <c r="AR262" s="8">
        <f t="shared" si="72"/>
        <v>6016.9865662178318</v>
      </c>
      <c r="AS262" s="8">
        <f t="shared" si="72"/>
        <v>17705.141806306379</v>
      </c>
    </row>
    <row r="263" spans="1:45" x14ac:dyDescent="0.25">
      <c r="A263">
        <v>152</v>
      </c>
      <c r="B263" t="s">
        <v>697</v>
      </c>
      <c r="C263" s="8">
        <v>24191.076000000001</v>
      </c>
      <c r="D263" s="8">
        <f t="shared" si="54"/>
        <v>17019.866866426593</v>
      </c>
      <c r="E263" s="8">
        <f t="shared" si="54"/>
        <v>18501.207597957076</v>
      </c>
      <c r="F263" s="8">
        <f t="shared" si="54"/>
        <v>8918.2238138718913</v>
      </c>
      <c r="G263" s="8">
        <f t="shared" si="54"/>
        <v>19030.477707556267</v>
      </c>
      <c r="H263" s="8">
        <f t="shared" si="54"/>
        <v>17590.857451035226</v>
      </c>
      <c r="I263" s="8">
        <f t="shared" si="54"/>
        <v>18694.621469809772</v>
      </c>
      <c r="J263" s="8">
        <f t="shared" si="54"/>
        <v>6329.2233229769636</v>
      </c>
      <c r="K263" s="8">
        <f t="shared" si="54"/>
        <v>13639.165398349245</v>
      </c>
      <c r="L263" s="8">
        <f t="shared" si="54"/>
        <v>16818.091956648626</v>
      </c>
      <c r="M263" s="8">
        <f t="shared" si="54"/>
        <v>18588.323385031552</v>
      </c>
      <c r="N263" s="8">
        <f t="shared" si="54"/>
        <v>19557.648168191638</v>
      </c>
      <c r="O263" s="8">
        <f t="shared" si="54"/>
        <v>11853.120571068757</v>
      </c>
      <c r="P263" s="8">
        <f t="shared" si="54"/>
        <v>13640.937540042811</v>
      </c>
      <c r="Q263" s="8">
        <f t="shared" si="54"/>
        <v>11278.231690006947</v>
      </c>
      <c r="R263" s="8">
        <f t="shared" si="54"/>
        <v>18615.400633774836</v>
      </c>
      <c r="S263" s="8">
        <f t="shared" si="54"/>
        <v>17183.641221168749</v>
      </c>
      <c r="T263" s="8">
        <f t="shared" ref="T263:AI278" si="76">+$C263*T$5</f>
        <v>16883.251809120742</v>
      </c>
      <c r="U263" s="8">
        <f t="shared" si="76"/>
        <v>10051.469192630462</v>
      </c>
      <c r="V263" s="8">
        <f t="shared" si="76"/>
        <v>17492.136962990047</v>
      </c>
      <c r="W263" s="8">
        <f t="shared" si="76"/>
        <v>7207.1485987324622</v>
      </c>
      <c r="X263" s="8">
        <f t="shared" si="76"/>
        <v>8362.9512161207222</v>
      </c>
      <c r="Y263" s="8">
        <f t="shared" si="76"/>
        <v>8058.533977261628</v>
      </c>
      <c r="Z263" s="8">
        <f t="shared" si="76"/>
        <v>9662.8073546985233</v>
      </c>
      <c r="AA263" s="8">
        <f t="shared" si="76"/>
        <v>9471.8419802445278</v>
      </c>
      <c r="AB263" s="8">
        <f t="shared" si="76"/>
        <v>7446.7788252915634</v>
      </c>
      <c r="AC263" s="8">
        <f t="shared" si="76"/>
        <v>8677.335765118738</v>
      </c>
      <c r="AD263" s="8">
        <f t="shared" si="76"/>
        <v>11545.637675816515</v>
      </c>
      <c r="AE263" s="8">
        <f t="shared" si="76"/>
        <v>9273.188901266145</v>
      </c>
      <c r="AF263" s="8">
        <f t="shared" si="76"/>
        <v>18052.293603581802</v>
      </c>
      <c r="AG263" s="8">
        <f t="shared" si="76"/>
        <v>14228.788287731488</v>
      </c>
      <c r="AH263" s="8">
        <f t="shared" si="76"/>
        <v>13414.054619850225</v>
      </c>
      <c r="AI263" s="8">
        <f t="shared" si="76"/>
        <v>13750.893769729937</v>
      </c>
      <c r="AJ263" s="8">
        <f t="shared" si="75"/>
        <v>14615.474745212246</v>
      </c>
      <c r="AK263" s="8">
        <f t="shared" si="74"/>
        <v>18418.789197375379</v>
      </c>
      <c r="AL263" s="8">
        <f t="shared" si="73"/>
        <v>19016.827256474553</v>
      </c>
      <c r="AM263" s="8">
        <f t="shared" si="72"/>
        <v>16969.756342253859</v>
      </c>
      <c r="AN263" s="8">
        <f t="shared" si="72"/>
        <v>7775.1793028919483</v>
      </c>
      <c r="AO263" s="8">
        <f t="shared" si="72"/>
        <v>15219.456580969638</v>
      </c>
      <c r="AP263" s="8">
        <f t="shared" si="72"/>
        <v>15103.347566756336</v>
      </c>
      <c r="AQ263" s="8">
        <f t="shared" si="72"/>
        <v>13025.795985026496</v>
      </c>
      <c r="AR263" s="8">
        <f t="shared" si="72"/>
        <v>7053.3550323538802</v>
      </c>
      <c r="AS263" s="8">
        <f t="shared" si="72"/>
        <v>20754.683375759614</v>
      </c>
    </row>
    <row r="264" spans="1:45" x14ac:dyDescent="0.25">
      <c r="A264">
        <v>153</v>
      </c>
      <c r="B264" t="s">
        <v>698</v>
      </c>
      <c r="C264" s="8">
        <v>23072.868000000002</v>
      </c>
      <c r="D264" s="8">
        <f t="shared" ref="D264:S279" si="77">+$C264*D$5</f>
        <v>16233.140749367018</v>
      </c>
      <c r="E264" s="8">
        <f t="shared" si="77"/>
        <v>17646.0080051115</v>
      </c>
      <c r="F264" s="8">
        <f t="shared" si="77"/>
        <v>8505.9879457996285</v>
      </c>
      <c r="G264" s="8">
        <f t="shared" si="77"/>
        <v>18150.813139663089</v>
      </c>
      <c r="H264" s="8">
        <f t="shared" si="77"/>
        <v>16777.737872203463</v>
      </c>
      <c r="I264" s="8">
        <f t="shared" si="77"/>
        <v>17830.481516526463</v>
      </c>
      <c r="J264" s="8">
        <f t="shared" si="77"/>
        <v>6036.6613818074429</v>
      </c>
      <c r="K264" s="8">
        <f t="shared" si="77"/>
        <v>13008.708784440989</v>
      </c>
      <c r="L264" s="8">
        <f t="shared" si="77"/>
        <v>16040.692680541182</v>
      </c>
      <c r="M264" s="8">
        <f t="shared" si="77"/>
        <v>17729.096953113876</v>
      </c>
      <c r="N264" s="8">
        <f t="shared" si="77"/>
        <v>18653.615679398779</v>
      </c>
      <c r="O264" s="8">
        <f t="shared" si="77"/>
        <v>11305.222071327215</v>
      </c>
      <c r="P264" s="8">
        <f t="shared" si="77"/>
        <v>13010.39901067867</v>
      </c>
      <c r="Q264" s="8">
        <f t="shared" si="77"/>
        <v>10756.906846844979</v>
      </c>
      <c r="R264" s="8">
        <f t="shared" si="77"/>
        <v>17754.922583443713</v>
      </c>
      <c r="S264" s="8">
        <f t="shared" si="77"/>
        <v>16389.344800346433</v>
      </c>
      <c r="T264" s="8">
        <f t="shared" si="76"/>
        <v>16102.840584792679</v>
      </c>
      <c r="U264" s="8">
        <f t="shared" si="76"/>
        <v>9586.8502040847306</v>
      </c>
      <c r="V264" s="8">
        <f t="shared" si="76"/>
        <v>16683.58063878557</v>
      </c>
      <c r="W264" s="8">
        <f t="shared" si="76"/>
        <v>6874.0054503958017</v>
      </c>
      <c r="X264" s="8">
        <f t="shared" si="76"/>
        <v>7976.3822617891374</v>
      </c>
      <c r="Y264" s="8">
        <f t="shared" si="76"/>
        <v>7686.036401641355</v>
      </c>
      <c r="Z264" s="8">
        <f t="shared" si="76"/>
        <v>9216.153866177272</v>
      </c>
      <c r="AA264" s="8">
        <f t="shared" si="76"/>
        <v>9034.0156728473175</v>
      </c>
      <c r="AB264" s="8">
        <f t="shared" si="76"/>
        <v>7102.559012304675</v>
      </c>
      <c r="AC264" s="8">
        <f t="shared" si="76"/>
        <v>8276.2347032543603</v>
      </c>
      <c r="AD264" s="8">
        <f t="shared" si="76"/>
        <v>11011.952261649762</v>
      </c>
      <c r="AE264" s="8">
        <f t="shared" si="76"/>
        <v>8844.5451313525209</v>
      </c>
      <c r="AF264" s="8">
        <f t="shared" si="76"/>
        <v>17217.844605700353</v>
      </c>
      <c r="AG264" s="8">
        <f t="shared" si="76"/>
        <v>13571.076952623962</v>
      </c>
      <c r="AH264" s="8">
        <f t="shared" si="76"/>
        <v>12794.003523803342</v>
      </c>
      <c r="AI264" s="8">
        <f t="shared" si="76"/>
        <v>13115.272624954807</v>
      </c>
      <c r="AJ264" s="8">
        <f t="shared" si="75"/>
        <v>13939.889220041961</v>
      </c>
      <c r="AK264" s="8">
        <f t="shared" si="74"/>
        <v>17567.399311666341</v>
      </c>
      <c r="AL264" s="8">
        <f t="shared" si="73"/>
        <v>18137.793666864571</v>
      </c>
      <c r="AM264" s="8">
        <f t="shared" si="72"/>
        <v>16185.346533448374</v>
      </c>
      <c r="AN264" s="8">
        <f t="shared" si="72"/>
        <v>7415.7795102606415</v>
      </c>
      <c r="AO264" s="8">
        <f t="shared" si="72"/>
        <v>14515.952606839141</v>
      </c>
      <c r="AP264" s="8">
        <f t="shared" si="72"/>
        <v>14405.210614273219</v>
      </c>
      <c r="AQ264" s="8">
        <f t="shared" si="72"/>
        <v>12423.69175134857</v>
      </c>
      <c r="AR264" s="8">
        <f t="shared" si="72"/>
        <v>6727.3208359411883</v>
      </c>
      <c r="AS264" s="8">
        <f t="shared" si="72"/>
        <v>19795.319146229624</v>
      </c>
    </row>
    <row r="265" spans="1:45" x14ac:dyDescent="0.25">
      <c r="A265">
        <v>156</v>
      </c>
      <c r="B265" t="s">
        <v>699</v>
      </c>
      <c r="C265" s="8">
        <v>24171.420000000002</v>
      </c>
      <c r="D265" s="8">
        <f t="shared" si="77"/>
        <v>17006.037696400159</v>
      </c>
      <c r="E265" s="8">
        <f t="shared" si="77"/>
        <v>18486.174792614085</v>
      </c>
      <c r="F265" s="8">
        <f t="shared" si="77"/>
        <v>8910.9774802534339</v>
      </c>
      <c r="G265" s="8">
        <f t="shared" si="77"/>
        <v>19015.01485382377</v>
      </c>
      <c r="H265" s="8">
        <f t="shared" si="77"/>
        <v>17576.564333438575</v>
      </c>
      <c r="I265" s="8">
        <f t="shared" si="77"/>
        <v>18679.431509693466</v>
      </c>
      <c r="J265" s="8">
        <f t="shared" si="77"/>
        <v>6324.0806326048441</v>
      </c>
      <c r="K265" s="8">
        <f t="shared" si="77"/>
        <v>13628.08315318289</v>
      </c>
      <c r="L265" s="8">
        <f t="shared" si="77"/>
        <v>16804.426734998298</v>
      </c>
      <c r="M265" s="8">
        <f t="shared" si="77"/>
        <v>18573.219795408</v>
      </c>
      <c r="N265" s="8">
        <f t="shared" si="77"/>
        <v>19541.756972099578</v>
      </c>
      <c r="O265" s="8">
        <f t="shared" si="77"/>
        <v>11843.489542752988</v>
      </c>
      <c r="P265" s="8">
        <f t="shared" si="77"/>
        <v>13629.853854956333</v>
      </c>
      <c r="Q265" s="8">
        <f t="shared" si="77"/>
        <v>11269.067776748241</v>
      </c>
      <c r="R265" s="8">
        <f t="shared" si="77"/>
        <v>18600.27504304636</v>
      </c>
      <c r="S265" s="8">
        <f t="shared" si="77"/>
        <v>17169.678979396482</v>
      </c>
      <c r="T265" s="8">
        <f t="shared" si="76"/>
        <v>16869.533643068102</v>
      </c>
      <c r="U265" s="8">
        <f t="shared" si="76"/>
        <v>10043.302061972432</v>
      </c>
      <c r="V265" s="8">
        <f t="shared" si="76"/>
        <v>17477.924058853641</v>
      </c>
      <c r="W265" s="8">
        <f t="shared" si="76"/>
        <v>7201.2925668281068</v>
      </c>
      <c r="X265" s="8">
        <f t="shared" si="76"/>
        <v>8356.1560587203639</v>
      </c>
      <c r="Y265" s="8">
        <f t="shared" si="76"/>
        <v>8051.9861683151776</v>
      </c>
      <c r="Z265" s="8">
        <f t="shared" si="76"/>
        <v>9654.9560238456106</v>
      </c>
      <c r="AA265" s="8">
        <f t="shared" si="76"/>
        <v>9464.1458146848108</v>
      </c>
      <c r="AB265" s="8">
        <f t="shared" si="76"/>
        <v>7440.7280863914038</v>
      </c>
      <c r="AC265" s="8">
        <f t="shared" si="76"/>
        <v>8670.2851605156538</v>
      </c>
      <c r="AD265" s="8">
        <f t="shared" si="76"/>
        <v>11536.256486895616</v>
      </c>
      <c r="AE265" s="8">
        <f t="shared" si="76"/>
        <v>9265.6541474981314</v>
      </c>
      <c r="AF265" s="8">
        <f t="shared" si="76"/>
        <v>18037.62555479092</v>
      </c>
      <c r="AG265" s="8">
        <f t="shared" si="76"/>
        <v>14217.226955669052</v>
      </c>
      <c r="AH265" s="8">
        <f t="shared" si="76"/>
        <v>13403.155284177526</v>
      </c>
      <c r="AI265" s="8">
        <f t="shared" si="76"/>
        <v>13739.720741794437</v>
      </c>
      <c r="AJ265" s="8">
        <f t="shared" si="75"/>
        <v>14603.599218402613</v>
      </c>
      <c r="AK265" s="8">
        <f t="shared" si="74"/>
        <v>18403.823359540653</v>
      </c>
      <c r="AL265" s="8">
        <f t="shared" si="73"/>
        <v>19001.37549415719</v>
      </c>
      <c r="AM265" s="8">
        <f t="shared" si="72"/>
        <v>16955.967888583451</v>
      </c>
      <c r="AN265" s="8">
        <f t="shared" si="72"/>
        <v>7768.8617284121019</v>
      </c>
      <c r="AO265" s="8">
        <f t="shared" si="72"/>
        <v>15207.090300174375</v>
      </c>
      <c r="AP265" s="8">
        <f t="shared" si="72"/>
        <v>15091.075628138469</v>
      </c>
      <c r="AQ265" s="8">
        <f t="shared" si="72"/>
        <v>13015.212121543876</v>
      </c>
      <c r="AR265" s="8">
        <f t="shared" si="72"/>
        <v>7047.6239624950631</v>
      </c>
      <c r="AS265" s="8">
        <f t="shared" si="72"/>
        <v>20737.819551412405</v>
      </c>
    </row>
    <row r="266" spans="1:45" x14ac:dyDescent="0.25">
      <c r="A266">
        <v>176</v>
      </c>
      <c r="B266" t="s">
        <v>700</v>
      </c>
      <c r="C266" s="8">
        <v>31307.64</v>
      </c>
      <c r="D266" s="8">
        <f t="shared" si="77"/>
        <v>22026.794703220803</v>
      </c>
      <c r="E266" s="8">
        <f t="shared" si="77"/>
        <v>23943.918287971348</v>
      </c>
      <c r="F266" s="8">
        <f t="shared" si="77"/>
        <v>11541.799157843501</v>
      </c>
      <c r="G266" s="8">
        <f t="shared" si="77"/>
        <v>24628.889806149873</v>
      </c>
      <c r="H266" s="8">
        <f t="shared" si="77"/>
        <v>22765.760083111989</v>
      </c>
      <c r="I266" s="8">
        <f t="shared" si="77"/>
        <v>24194.230918586472</v>
      </c>
      <c r="J266" s="8">
        <f t="shared" si="77"/>
        <v>8191.1629427052567</v>
      </c>
      <c r="K266" s="8">
        <f t="shared" si="77"/>
        <v>17651.55382885717</v>
      </c>
      <c r="L266" s="8">
        <f t="shared" si="77"/>
        <v>21765.661373047264</v>
      </c>
      <c r="M266" s="8">
        <f t="shared" si="77"/>
        <v>24056.661917070127</v>
      </c>
      <c r="N266" s="8">
        <f t="shared" si="77"/>
        <v>25311.143997745417</v>
      </c>
      <c r="O266" s="8">
        <f t="shared" si="77"/>
        <v>15340.087878505903</v>
      </c>
      <c r="P266" s="8">
        <f t="shared" si="77"/>
        <v>17653.847301630813</v>
      </c>
      <c r="Q266" s="8">
        <f t="shared" si="77"/>
        <v>14596.07739595085</v>
      </c>
      <c r="R266" s="8">
        <f t="shared" si="77"/>
        <v>24091.704788079471</v>
      </c>
      <c r="S266" s="8">
        <f t="shared" si="77"/>
        <v>22238.748422827968</v>
      </c>
      <c r="T266" s="8">
        <f t="shared" si="76"/>
        <v>21849.990040513323</v>
      </c>
      <c r="U266" s="8">
        <f t="shared" si="76"/>
        <v>13008.42422031848</v>
      </c>
      <c r="V266" s="8">
        <f t="shared" si="76"/>
        <v>22637.997866154681</v>
      </c>
      <c r="W266" s="8">
        <f t="shared" si="76"/>
        <v>9327.3574832148988</v>
      </c>
      <c r="X266" s="8">
        <f t="shared" si="76"/>
        <v>10823.175703795472</v>
      </c>
      <c r="Y266" s="8">
        <f t="shared" si="76"/>
        <v>10429.204583040259</v>
      </c>
      <c r="Z266" s="8">
        <f t="shared" si="76"/>
        <v>12505.425308500277</v>
      </c>
      <c r="AA266" s="8">
        <f t="shared" si="76"/>
        <v>12258.281477615248</v>
      </c>
      <c r="AB266" s="8">
        <f t="shared" si="76"/>
        <v>9637.4824593106623</v>
      </c>
      <c r="AC266" s="8">
        <f t="shared" si="76"/>
        <v>11230.046331691157</v>
      </c>
      <c r="AD266" s="8">
        <f t="shared" si="76"/>
        <v>14942.14924234458</v>
      </c>
      <c r="AE266" s="8">
        <f t="shared" si="76"/>
        <v>12001.188362718383</v>
      </c>
      <c r="AF266" s="8">
        <f t="shared" si="76"/>
        <v>23362.942157481619</v>
      </c>
      <c r="AG266" s="8">
        <f t="shared" si="76"/>
        <v>18414.632790559372</v>
      </c>
      <c r="AH266" s="8">
        <f t="shared" si="76"/>
        <v>17360.219652015796</v>
      </c>
      <c r="AI266" s="8">
        <f t="shared" si="76"/>
        <v>17796.15060615525</v>
      </c>
      <c r="AJ266" s="8">
        <f t="shared" si="75"/>
        <v>18915.07520178915</v>
      </c>
      <c r="AK266" s="8">
        <f t="shared" si="74"/>
        <v>23837.253928982627</v>
      </c>
      <c r="AL266" s="8">
        <f t="shared" si="73"/>
        <v>24611.223646599799</v>
      </c>
      <c r="AM266" s="8">
        <f t="shared" si="72"/>
        <v>21961.942596145811</v>
      </c>
      <c r="AN266" s="8">
        <f t="shared" si="72"/>
        <v>10062.492240956626</v>
      </c>
      <c r="AO266" s="8">
        <f t="shared" si="72"/>
        <v>19696.737244454453</v>
      </c>
      <c r="AP266" s="8">
        <f t="shared" si="72"/>
        <v>19546.471120791954</v>
      </c>
      <c r="AQ266" s="8">
        <f t="shared" si="72"/>
        <v>16857.74255815057</v>
      </c>
      <c r="AR266" s="8">
        <f t="shared" si="72"/>
        <v>9128.3207140155155</v>
      </c>
      <c r="AS266" s="8">
        <f t="shared" si="72"/>
        <v>26860.324668578887</v>
      </c>
    </row>
    <row r="267" spans="1:45" x14ac:dyDescent="0.25">
      <c r="A267">
        <v>178</v>
      </c>
      <c r="B267" t="s">
        <v>701</v>
      </c>
      <c r="C267" s="8">
        <v>106246.14000000001</v>
      </c>
      <c r="D267" s="8">
        <f t="shared" si="77"/>
        <v>74750.505429015291</v>
      </c>
      <c r="E267" s="8">
        <f t="shared" si="77"/>
        <v>81256.488658115544</v>
      </c>
      <c r="F267" s="8">
        <f t="shared" si="77"/>
        <v>39168.446078213594</v>
      </c>
      <c r="G267" s="8">
        <f t="shared" si="77"/>
        <v>83581.019661295853</v>
      </c>
      <c r="H267" s="8">
        <f t="shared" si="77"/>
        <v>77258.27092034815</v>
      </c>
      <c r="I267" s="8">
        <f t="shared" si="77"/>
        <v>82105.953862011549</v>
      </c>
      <c r="J267" s="8">
        <f t="shared" si="77"/>
        <v>27797.66998641465</v>
      </c>
      <c r="K267" s="8">
        <f t="shared" si="77"/>
        <v>59902.613525589761</v>
      </c>
      <c r="L267" s="8">
        <f t="shared" si="77"/>
        <v>73864.318914915726</v>
      </c>
      <c r="M267" s="8">
        <f t="shared" si="77"/>
        <v>81639.097356865663</v>
      </c>
      <c r="N267" s="8">
        <f t="shared" si="77"/>
        <v>85896.329098731803</v>
      </c>
      <c r="O267" s="8">
        <f t="shared" si="77"/>
        <v>52058.383332376419</v>
      </c>
      <c r="P267" s="8">
        <f t="shared" si="77"/>
        <v>59910.396693832226</v>
      </c>
      <c r="Q267" s="8">
        <f t="shared" si="77"/>
        <v>49533.496694769383</v>
      </c>
      <c r="R267" s="8">
        <f t="shared" si="77"/>
        <v>81758.019440397373</v>
      </c>
      <c r="S267" s="8">
        <f t="shared" si="77"/>
        <v>75469.795179597058</v>
      </c>
      <c r="T267" s="8">
        <f t="shared" si="76"/>
        <v>74150.498116210118</v>
      </c>
      <c r="U267" s="8">
        <f t="shared" si="76"/>
        <v>44145.609854059534</v>
      </c>
      <c r="V267" s="8">
        <f t="shared" si="76"/>
        <v>76824.694886205791</v>
      </c>
      <c r="W267" s="8">
        <f t="shared" si="76"/>
        <v>31653.479118569718</v>
      </c>
      <c r="X267" s="8">
        <f t="shared" si="76"/>
        <v>36729.71329266762</v>
      </c>
      <c r="Y267" s="8">
        <f t="shared" si="76"/>
        <v>35392.726191381305</v>
      </c>
      <c r="Z267" s="8">
        <f t="shared" si="76"/>
        <v>42438.624185229666</v>
      </c>
      <c r="AA267" s="8">
        <f t="shared" si="76"/>
        <v>41599.912674034727</v>
      </c>
      <c r="AB267" s="8">
        <f t="shared" si="76"/>
        <v>32705.924516171297</v>
      </c>
      <c r="AC267" s="8">
        <f t="shared" si="76"/>
        <v>38110.476380951914</v>
      </c>
      <c r="AD267" s="8">
        <f t="shared" si="76"/>
        <v>50707.932003275761</v>
      </c>
      <c r="AE267" s="8">
        <f t="shared" si="76"/>
        <v>40727.437103267715</v>
      </c>
      <c r="AF267" s="8">
        <f t="shared" si="76"/>
        <v>79284.878172730183</v>
      </c>
      <c r="AG267" s="8">
        <f t="shared" si="76"/>
        <v>62492.211278600429</v>
      </c>
      <c r="AH267" s="8">
        <f t="shared" si="76"/>
        <v>58913.936904181275</v>
      </c>
      <c r="AI267" s="8">
        <f t="shared" si="76"/>
        <v>60393.31961025027</v>
      </c>
      <c r="AJ267" s="8">
        <f t="shared" si="75"/>
        <v>64190.521163518511</v>
      </c>
      <c r="AK267" s="8">
        <f t="shared" si="74"/>
        <v>80894.510673887868</v>
      </c>
      <c r="AL267" s="8">
        <f t="shared" si="73"/>
        <v>83521.067481546139</v>
      </c>
      <c r="AM267" s="8">
        <f t="shared" si="72"/>
        <v>74530.422214579943</v>
      </c>
      <c r="AN267" s="8">
        <f t="shared" si="72"/>
        <v>34148.244945374092</v>
      </c>
      <c r="AO267" s="8">
        <f t="shared" si="72"/>
        <v>66843.182776393311</v>
      </c>
      <c r="AP267" s="8">
        <f t="shared" si="72"/>
        <v>66333.237101410996</v>
      </c>
      <c r="AQ267" s="8">
        <f t="shared" si="72"/>
        <v>57208.722085638648</v>
      </c>
      <c r="AR267" s="8">
        <f t="shared" si="72"/>
        <v>30978.024550754788</v>
      </c>
      <c r="AS267" s="8">
        <f t="shared" si="72"/>
        <v>91153.654992304961</v>
      </c>
    </row>
    <row r="268" spans="1:45" x14ac:dyDescent="0.25">
      <c r="A268">
        <v>184</v>
      </c>
      <c r="B268" t="s">
        <v>702</v>
      </c>
      <c r="C268" s="8">
        <v>30594.564000000002</v>
      </c>
      <c r="D268" s="8">
        <f t="shared" si="77"/>
        <v>21525.103146150585</v>
      </c>
      <c r="E268" s="8">
        <f t="shared" si="77"/>
        <v>23398.56151636182</v>
      </c>
      <c r="F268" s="8">
        <f t="shared" si="77"/>
        <v>11278.918277129453</v>
      </c>
      <c r="G268" s="8">
        <f t="shared" si="77"/>
        <v>24067.931834632058</v>
      </c>
      <c r="H268" s="8">
        <f t="shared" si="77"/>
        <v>22247.237539189002</v>
      </c>
      <c r="I268" s="8">
        <f t="shared" si="77"/>
        <v>23643.17292103374</v>
      </c>
      <c r="J268" s="8">
        <f t="shared" si="77"/>
        <v>8004.5975642055528</v>
      </c>
      <c r="K268" s="8">
        <f t="shared" si="77"/>
        <v>17249.514601433253</v>
      </c>
      <c r="L268" s="8">
        <f t="shared" si="77"/>
        <v>21269.917498732655</v>
      </c>
      <c r="M268" s="8">
        <f t="shared" si="77"/>
        <v>23508.737249060126</v>
      </c>
      <c r="N268" s="8">
        <f t="shared" si="77"/>
        <v>24734.646717294505</v>
      </c>
      <c r="O268" s="8">
        <f t="shared" si="77"/>
        <v>14990.695573494939</v>
      </c>
      <c r="P268" s="8">
        <f t="shared" si="77"/>
        <v>17251.755837104654</v>
      </c>
      <c r="Q268" s="8">
        <f t="shared" si="77"/>
        <v>14263.630987176664</v>
      </c>
      <c r="R268" s="8">
        <f t="shared" si="77"/>
        <v>23542.981968874177</v>
      </c>
      <c r="S268" s="8">
        <f t="shared" si="77"/>
        <v>21732.229318534053</v>
      </c>
      <c r="T268" s="8">
        <f t="shared" si="76"/>
        <v>21352.325460936932</v>
      </c>
      <c r="U268" s="8">
        <f t="shared" si="76"/>
        <v>12712.138869224378</v>
      </c>
      <c r="V268" s="8">
        <f t="shared" si="76"/>
        <v>22122.385288317259</v>
      </c>
      <c r="W268" s="8">
        <f t="shared" si="76"/>
        <v>9114.913659129119</v>
      </c>
      <c r="X268" s="8">
        <f t="shared" si="76"/>
        <v>10576.662493660195</v>
      </c>
      <c r="Y268" s="8">
        <f t="shared" si="76"/>
        <v>10191.664625149597</v>
      </c>
      <c r="Z268" s="8">
        <f t="shared" si="76"/>
        <v>12220.596472558504</v>
      </c>
      <c r="AA268" s="8">
        <f t="shared" si="76"/>
        <v>11979.081693698865</v>
      </c>
      <c r="AB268" s="8">
        <f t="shared" si="76"/>
        <v>9417.9750980992976</v>
      </c>
      <c r="AC268" s="8">
        <f t="shared" si="76"/>
        <v>10974.266064701471</v>
      </c>
      <c r="AD268" s="8">
        <f t="shared" si="76"/>
        <v>14601.82055538082</v>
      </c>
      <c r="AE268" s="8">
        <f t="shared" si="76"/>
        <v>11727.844239912138</v>
      </c>
      <c r="AF268" s="8">
        <f t="shared" si="76"/>
        <v>22830.817943012295</v>
      </c>
      <c r="AG268" s="8">
        <f t="shared" si="76"/>
        <v>17995.213355183187</v>
      </c>
      <c r="AH268" s="8">
        <f t="shared" si="76"/>
        <v>16964.815974556212</v>
      </c>
      <c r="AI268" s="8">
        <f t="shared" si="76"/>
        <v>17390.817981606266</v>
      </c>
      <c r="AJ268" s="8">
        <f t="shared" si="75"/>
        <v>18484.25747919521</v>
      </c>
      <c r="AK268" s="8">
        <f t="shared" si="74"/>
        <v>23294.326589756063</v>
      </c>
      <c r="AL268" s="8">
        <f t="shared" si="73"/>
        <v>24050.668046975468</v>
      </c>
      <c r="AM268" s="8">
        <f t="shared" si="72"/>
        <v>21461.728137991533</v>
      </c>
      <c r="AN268" s="8">
        <f t="shared" si="72"/>
        <v>9833.3046778821699</v>
      </c>
      <c r="AO268" s="8">
        <f t="shared" si="72"/>
        <v>19248.116057826315</v>
      </c>
      <c r="AP268" s="8">
        <f t="shared" si="72"/>
        <v>19101.272458710435</v>
      </c>
      <c r="AQ268" s="8">
        <f t="shared" si="72"/>
        <v>16473.783510697755</v>
      </c>
      <c r="AR268" s="8">
        <f t="shared" si="72"/>
        <v>8920.4102352484388</v>
      </c>
      <c r="AS268" s="8">
        <f t="shared" si="72"/>
        <v>26248.54259642744</v>
      </c>
    </row>
    <row r="269" spans="1:45" x14ac:dyDescent="0.25">
      <c r="A269">
        <v>188</v>
      </c>
      <c r="B269" t="s">
        <v>703</v>
      </c>
      <c r="C269" s="8">
        <v>12441.156000000001</v>
      </c>
      <c r="D269" s="8">
        <f t="shared" si="77"/>
        <v>8753.0963395114977</v>
      </c>
      <c r="E269" s="8">
        <f t="shared" si="77"/>
        <v>9514.9306262594218</v>
      </c>
      <c r="F269" s="8">
        <f t="shared" si="77"/>
        <v>4586.526606393827</v>
      </c>
      <c r="G269" s="8">
        <f t="shared" si="77"/>
        <v>9787.127365241211</v>
      </c>
      <c r="H269" s="8">
        <f t="shared" si="77"/>
        <v>9046.7493765920808</v>
      </c>
      <c r="I269" s="8">
        <f t="shared" si="77"/>
        <v>9614.4008669499726</v>
      </c>
      <c r="J269" s="8">
        <f t="shared" si="77"/>
        <v>3255.037300531601</v>
      </c>
      <c r="K269" s="8">
        <f t="shared" si="77"/>
        <v>7014.4455100163841</v>
      </c>
      <c r="L269" s="8">
        <f t="shared" si="77"/>
        <v>8649.3261256758815</v>
      </c>
      <c r="M269" s="8">
        <f t="shared" si="77"/>
        <v>9559.733143396581</v>
      </c>
      <c r="N269" s="8">
        <f t="shared" si="77"/>
        <v>10058.24428204791</v>
      </c>
      <c r="O269" s="8">
        <f t="shared" si="77"/>
        <v>6095.9058667533227</v>
      </c>
      <c r="P269" s="8">
        <f t="shared" si="77"/>
        <v>7015.3568994586622</v>
      </c>
      <c r="Q269" s="8">
        <f t="shared" si="77"/>
        <v>5800.2479864690631</v>
      </c>
      <c r="R269" s="8">
        <f t="shared" si="77"/>
        <v>9573.6586205298026</v>
      </c>
      <c r="S269" s="8">
        <f t="shared" si="77"/>
        <v>8837.3233617467413</v>
      </c>
      <c r="T269" s="8">
        <f t="shared" si="76"/>
        <v>8682.8369909859903</v>
      </c>
      <c r="U269" s="8">
        <f t="shared" si="76"/>
        <v>5169.3399770522665</v>
      </c>
      <c r="V269" s="8">
        <f t="shared" si="76"/>
        <v>8995.9787125601779</v>
      </c>
      <c r="W269" s="8">
        <f t="shared" si="76"/>
        <v>3706.5428603511464</v>
      </c>
      <c r="X269" s="8">
        <f t="shared" si="76"/>
        <v>4300.957125683356</v>
      </c>
      <c r="Y269" s="8">
        <f t="shared" si="76"/>
        <v>4144.3992959392281</v>
      </c>
      <c r="Z269" s="8">
        <f t="shared" si="76"/>
        <v>4969.4562448463084</v>
      </c>
      <c r="AA269" s="8">
        <f t="shared" si="76"/>
        <v>4871.2452345472802</v>
      </c>
      <c r="AB269" s="8">
        <f t="shared" si="76"/>
        <v>3829.7815716402647</v>
      </c>
      <c r="AC269" s="8">
        <f t="shared" si="76"/>
        <v>4462.6410134969437</v>
      </c>
      <c r="AD269" s="8">
        <f t="shared" si="76"/>
        <v>5937.7714097674161</v>
      </c>
      <c r="AE269" s="8">
        <f t="shared" si="76"/>
        <v>4769.0805377206334</v>
      </c>
      <c r="AF269" s="8">
        <f t="shared" si="76"/>
        <v>9284.0599930306271</v>
      </c>
      <c r="AG269" s="8">
        <f t="shared" si="76"/>
        <v>7317.6808992969281</v>
      </c>
      <c r="AH269" s="8">
        <f t="shared" si="76"/>
        <v>6898.6739621700726</v>
      </c>
      <c r="AI269" s="8">
        <f t="shared" si="76"/>
        <v>7071.9059593975162</v>
      </c>
      <c r="AJ269" s="8">
        <f t="shared" si="75"/>
        <v>7516.5487190088534</v>
      </c>
      <c r="AK269" s="8">
        <f t="shared" si="74"/>
        <v>9472.543913948346</v>
      </c>
      <c r="AL269" s="8">
        <f t="shared" si="73"/>
        <v>9780.1071156509079</v>
      </c>
      <c r="AM269" s="8">
        <f t="shared" si="72"/>
        <v>8727.325148164955</v>
      </c>
      <c r="AN269" s="8">
        <f t="shared" si="72"/>
        <v>3998.6736693832877</v>
      </c>
      <c r="AO269" s="8">
        <f t="shared" si="72"/>
        <v>7827.1687278015206</v>
      </c>
      <c r="AP269" s="8">
        <f t="shared" si="72"/>
        <v>7767.4553707423347</v>
      </c>
      <c r="AQ269" s="8">
        <f t="shared" si="72"/>
        <v>6698.9975920826464</v>
      </c>
      <c r="AR269" s="8">
        <f t="shared" si="72"/>
        <v>3627.4488278611366</v>
      </c>
      <c r="AS269" s="8">
        <f t="shared" si="72"/>
        <v>10673.863932651528</v>
      </c>
    </row>
    <row r="270" spans="1:45" x14ac:dyDescent="0.25">
      <c r="A270">
        <v>189</v>
      </c>
      <c r="B270" t="s">
        <v>704</v>
      </c>
      <c r="C270" s="8">
        <v>14752.92</v>
      </c>
      <c r="D270" s="8">
        <f t="shared" si="77"/>
        <v>10379.560392065332</v>
      </c>
      <c r="E270" s="8">
        <f t="shared" si="77"/>
        <v>11282.955565765362</v>
      </c>
      <c r="F270" s="8">
        <f t="shared" si="77"/>
        <v>5438.7759547424384</v>
      </c>
      <c r="G270" s="8">
        <f t="shared" si="77"/>
        <v>11605.730773668811</v>
      </c>
      <c r="H270" s="8">
        <f t="shared" si="77"/>
        <v>10727.778818376108</v>
      </c>
      <c r="I270" s="8">
        <f t="shared" si="77"/>
        <v>11400.908953962444</v>
      </c>
      <c r="J270" s="8">
        <f t="shared" si="77"/>
        <v>3859.8748292971054</v>
      </c>
      <c r="K270" s="8">
        <f t="shared" si="77"/>
        <v>8317.8406776372631</v>
      </c>
      <c r="L270" s="8">
        <f t="shared" si="77"/>
        <v>10256.508027550351</v>
      </c>
      <c r="M270" s="8">
        <f t="shared" si="77"/>
        <v>11336.083100788888</v>
      </c>
      <c r="N270" s="8">
        <f t="shared" si="77"/>
        <v>11927.225511319868</v>
      </c>
      <c r="O270" s="8">
        <f t="shared" si="77"/>
        <v>7228.6218081135248</v>
      </c>
      <c r="P270" s="8">
        <f t="shared" si="77"/>
        <v>8318.9214176851165</v>
      </c>
      <c r="Q270" s="8">
        <f t="shared" si="77"/>
        <v>6878.026006951377</v>
      </c>
      <c r="R270" s="8">
        <f t="shared" si="77"/>
        <v>11352.596152317881</v>
      </c>
      <c r="S270" s="8">
        <f t="shared" si="77"/>
        <v>10479.438130185066</v>
      </c>
      <c r="T270" s="8">
        <f t="shared" si="76"/>
        <v>10296.245742843914</v>
      </c>
      <c r="U270" s="8">
        <f t="shared" si="76"/>
        <v>6129.8852883328454</v>
      </c>
      <c r="V270" s="8">
        <f t="shared" si="76"/>
        <v>10667.574160158694</v>
      </c>
      <c r="W270" s="8">
        <f t="shared" si="76"/>
        <v>4395.2772793244958</v>
      </c>
      <c r="X270" s="8">
        <f t="shared" si="76"/>
        <v>5100.1431377145736</v>
      </c>
      <c r="Y270" s="8">
        <f t="shared" si="76"/>
        <v>4914.4943814744993</v>
      </c>
      <c r="Z270" s="8">
        <f t="shared" si="76"/>
        <v>5892.8599901583093</v>
      </c>
      <c r="AA270" s="8">
        <f t="shared" si="76"/>
        <v>5776.3998173206137</v>
      </c>
      <c r="AB270" s="8">
        <f t="shared" si="76"/>
        <v>4541.4156967313238</v>
      </c>
      <c r="AC270" s="8">
        <f t="shared" si="76"/>
        <v>5291.8704548708592</v>
      </c>
      <c r="AD270" s="8">
        <f t="shared" si="76"/>
        <v>7041.1034622977077</v>
      </c>
      <c r="AE270" s="8">
        <f t="shared" si="76"/>
        <v>5655.2513003252661</v>
      </c>
      <c r="AF270" s="8">
        <f t="shared" si="76"/>
        <v>11009.185509158586</v>
      </c>
      <c r="AG270" s="8">
        <f t="shared" si="76"/>
        <v>8677.4220090846557</v>
      </c>
      <c r="AH270" s="8">
        <f t="shared" si="76"/>
        <v>8180.5569410091875</v>
      </c>
      <c r="AI270" s="8">
        <f t="shared" si="76"/>
        <v>8385.9781893671934</v>
      </c>
      <c r="AJ270" s="8">
        <f t="shared" si="75"/>
        <v>8913.2426221196874</v>
      </c>
      <c r="AK270" s="8">
        <f t="shared" si="74"/>
        <v>11232.692730399556</v>
      </c>
      <c r="AL270" s="8">
        <f t="shared" si="73"/>
        <v>11597.406050420765</v>
      </c>
      <c r="AM270" s="8">
        <f t="shared" si="72"/>
        <v>10349.000504845828</v>
      </c>
      <c r="AN270" s="8">
        <f t="shared" si="72"/>
        <v>4741.6906234853168</v>
      </c>
      <c r="AO270" s="8">
        <f t="shared" si="72"/>
        <v>9281.5807524443553</v>
      </c>
      <c r="AP270" s="8">
        <f t="shared" si="72"/>
        <v>9210.7717070770595</v>
      </c>
      <c r="AQ270" s="8">
        <f t="shared" si="72"/>
        <v>7943.7775361218773</v>
      </c>
      <c r="AR270" s="8">
        <f t="shared" si="72"/>
        <v>4301.4863218119854</v>
      </c>
      <c r="AS270" s="8">
        <f t="shared" si="72"/>
        <v>12657.237051709129</v>
      </c>
    </row>
    <row r="271" spans="1:45" x14ac:dyDescent="0.25">
      <c r="A271">
        <v>190</v>
      </c>
      <c r="B271" t="s">
        <v>705</v>
      </c>
      <c r="C271" s="8">
        <v>26047.476000000002</v>
      </c>
      <c r="D271" s="8">
        <f t="shared" si="77"/>
        <v>18325.955146701286</v>
      </c>
      <c r="E271" s="8">
        <f t="shared" si="77"/>
        <v>19920.972547017114</v>
      </c>
      <c r="F271" s="8">
        <f t="shared" si="77"/>
        <v>9602.5997667262327</v>
      </c>
      <c r="G271" s="8">
        <f t="shared" si="77"/>
        <v>20490.85833784768</v>
      </c>
      <c r="H271" s="8">
        <f t="shared" si="77"/>
        <v>18940.76300183015</v>
      </c>
      <c r="I271" s="8">
        <f t="shared" si="77"/>
        <v>20129.228814127771</v>
      </c>
      <c r="J271" s="8">
        <f t="shared" si="77"/>
        <v>6814.9218581216783</v>
      </c>
      <c r="K271" s="8">
        <f t="shared" si="77"/>
        <v>14685.821886282878</v>
      </c>
      <c r="L271" s="8">
        <f t="shared" si="77"/>
        <v>18108.696223623872</v>
      </c>
      <c r="M271" s="8">
        <f t="shared" si="77"/>
        <v>20014.773516144884</v>
      </c>
      <c r="N271" s="8">
        <f t="shared" si="77"/>
        <v>21058.48335466416</v>
      </c>
      <c r="O271" s="8">
        <f t="shared" si="77"/>
        <v>12762.717689780306</v>
      </c>
      <c r="P271" s="8">
        <f t="shared" si="77"/>
        <v>14687.7300204325</v>
      </c>
      <c r="Q271" s="8">
        <f t="shared" si="77"/>
        <v>12143.712386662562</v>
      </c>
      <c r="R271" s="8">
        <f t="shared" si="77"/>
        <v>20043.928647019871</v>
      </c>
      <c r="S271" s="8">
        <f t="shared" si="77"/>
        <v>18502.297388549552</v>
      </c>
      <c r="T271" s="8">
        <f t="shared" si="76"/>
        <v>18178.856380759134</v>
      </c>
      <c r="U271" s="8">
        <f t="shared" si="76"/>
        <v>10822.809310333338</v>
      </c>
      <c r="V271" s="8">
        <f t="shared" si="76"/>
        <v>18834.466798095142</v>
      </c>
      <c r="W271" s="8">
        <f t="shared" si="76"/>
        <v>7760.218278588246</v>
      </c>
      <c r="X271" s="8">
        <f t="shared" si="76"/>
        <v>9004.7160817102704</v>
      </c>
      <c r="Y271" s="8">
        <f t="shared" si="76"/>
        <v>8676.9381555374712</v>
      </c>
      <c r="Z271" s="8">
        <f t="shared" si="76"/>
        <v>10404.321935251382</v>
      </c>
      <c r="AA271" s="8">
        <f t="shared" si="76"/>
        <v>10198.702060884427</v>
      </c>
      <c r="AB271" s="8">
        <f t="shared" si="76"/>
        <v>8018.2374991955794</v>
      </c>
      <c r="AC271" s="8">
        <f t="shared" si="76"/>
        <v>9343.2261998545237</v>
      </c>
      <c r="AD271" s="8">
        <f t="shared" si="76"/>
        <v>12431.638851679292</v>
      </c>
      <c r="AE271" s="8">
        <f t="shared" si="76"/>
        <v>9984.8045349118111</v>
      </c>
      <c r="AF271" s="8">
        <f t="shared" si="76"/>
        <v>19437.609322720931</v>
      </c>
      <c r="AG271" s="8">
        <f t="shared" si="76"/>
        <v>15320.691871406094</v>
      </c>
      <c r="AH271" s="8">
        <f t="shared" si="76"/>
        <v>14443.436322271811</v>
      </c>
      <c r="AI271" s="8">
        <f t="shared" si="76"/>
        <v>14806.124185860524</v>
      </c>
      <c r="AJ271" s="8">
        <f t="shared" si="75"/>
        <v>15737.05227723323</v>
      </c>
      <c r="AK271" s="8">
        <f t="shared" si="74"/>
        <v>19832.229437322032</v>
      </c>
      <c r="AL271" s="8">
        <f t="shared" si="73"/>
        <v>20476.1603642255</v>
      </c>
      <c r="AM271" s="8">
        <f t="shared" si="72"/>
        <v>18271.999188903595</v>
      </c>
      <c r="AN271" s="8">
        <f t="shared" si="72"/>
        <v>8371.8391148775172</v>
      </c>
      <c r="AO271" s="8">
        <f t="shared" si="72"/>
        <v>16387.383100522224</v>
      </c>
      <c r="AP271" s="8">
        <f t="shared" si="72"/>
        <v>16262.363991777136</v>
      </c>
      <c r="AQ271" s="8">
        <f t="shared" si="72"/>
        <v>14025.38309171837</v>
      </c>
      <c r="AR271" s="8">
        <f t="shared" si="72"/>
        <v>7594.6227412421385</v>
      </c>
      <c r="AS271" s="8">
        <f t="shared" si="72"/>
        <v>22347.377897440259</v>
      </c>
    </row>
    <row r="272" spans="1:45" x14ac:dyDescent="0.25">
      <c r="A272">
        <v>191</v>
      </c>
      <c r="B272" t="s">
        <v>706</v>
      </c>
      <c r="C272" s="8">
        <v>30045.288000000004</v>
      </c>
      <c r="D272" s="8">
        <f t="shared" si="77"/>
        <v>21138.654672634017</v>
      </c>
      <c r="E272" s="8">
        <f t="shared" si="77"/>
        <v>22978.478122610526</v>
      </c>
      <c r="F272" s="8">
        <f t="shared" si="77"/>
        <v>11076.423509902552</v>
      </c>
      <c r="G272" s="8">
        <f t="shared" si="77"/>
        <v>23635.830977551715</v>
      </c>
      <c r="H272" s="8">
        <f t="shared" si="77"/>
        <v>21847.824308571449</v>
      </c>
      <c r="I272" s="8">
        <f t="shared" si="77"/>
        <v>23218.69792445024</v>
      </c>
      <c r="J272" s="8">
        <f t="shared" si="77"/>
        <v>7860.8879388068526</v>
      </c>
      <c r="K272" s="8">
        <f t="shared" si="77"/>
        <v>16939.827417062301</v>
      </c>
      <c r="L272" s="8">
        <f t="shared" si="77"/>
        <v>20888.050471504099</v>
      </c>
      <c r="M272" s="8">
        <f t="shared" si="77"/>
        <v>23086.675827913066</v>
      </c>
      <c r="N272" s="8">
        <f t="shared" si="77"/>
        <v>24290.576070944106</v>
      </c>
      <c r="O272" s="8">
        <f t="shared" si="77"/>
        <v>14721.561837782054</v>
      </c>
      <c r="P272" s="8">
        <f t="shared" si="77"/>
        <v>16942.028414965826</v>
      </c>
      <c r="Q272" s="8">
        <f t="shared" si="77"/>
        <v>14007.550522225034</v>
      </c>
      <c r="R272" s="8">
        <f t="shared" si="77"/>
        <v>23120.305739072854</v>
      </c>
      <c r="S272" s="8">
        <f t="shared" si="77"/>
        <v>21342.062229009029</v>
      </c>
      <c r="T272" s="8">
        <f t="shared" si="76"/>
        <v>20968.978931799222</v>
      </c>
      <c r="U272" s="8">
        <f t="shared" si="76"/>
        <v>12483.912940280528</v>
      </c>
      <c r="V272" s="8">
        <f t="shared" si="76"/>
        <v>21725.213578283223</v>
      </c>
      <c r="W272" s="8">
        <f t="shared" si="76"/>
        <v>8951.2701009129687</v>
      </c>
      <c r="X272" s="8">
        <f t="shared" si="76"/>
        <v>10386.775595194582</v>
      </c>
      <c r="Y272" s="8">
        <f t="shared" si="76"/>
        <v>10008.689741812686</v>
      </c>
      <c r="Z272" s="8">
        <f t="shared" si="76"/>
        <v>12001.195393724334</v>
      </c>
      <c r="AA272" s="8">
        <f t="shared" si="76"/>
        <v>11764.016622780118</v>
      </c>
      <c r="AB272" s="8">
        <f t="shared" si="76"/>
        <v>9248.8905610559341</v>
      </c>
      <c r="AC272" s="8">
        <f t="shared" si="76"/>
        <v>10777.240836070825</v>
      </c>
      <c r="AD272" s="8">
        <f t="shared" si="76"/>
        <v>14339.668442757895</v>
      </c>
      <c r="AE272" s="8">
        <f t="shared" si="76"/>
        <v>11517.289731839332</v>
      </c>
      <c r="AF272" s="8">
        <f t="shared" si="76"/>
        <v>22420.927468467016</v>
      </c>
      <c r="AG272" s="8">
        <f t="shared" si="76"/>
        <v>17672.138353660641</v>
      </c>
      <c r="AH272" s="8">
        <f t="shared" si="76"/>
        <v>16660.240094369121</v>
      </c>
      <c r="AI272" s="8">
        <f t="shared" si="76"/>
        <v>17078.593923186454</v>
      </c>
      <c r="AJ272" s="8">
        <f t="shared" si="75"/>
        <v>18152.402480014887</v>
      </c>
      <c r="AK272" s="8">
        <f t="shared" si="74"/>
        <v>22876.114565818909</v>
      </c>
      <c r="AL272" s="8">
        <f t="shared" si="73"/>
        <v>23618.877133329159</v>
      </c>
      <c r="AM272" s="8">
        <f t="shared" si="72"/>
        <v>21076.417460423996</v>
      </c>
      <c r="AN272" s="8">
        <f t="shared" si="72"/>
        <v>9656.763568806442</v>
      </c>
      <c r="AO272" s="8">
        <f t="shared" si="72"/>
        <v>18902.547211158697</v>
      </c>
      <c r="AP272" s="8">
        <f t="shared" si="72"/>
        <v>18758.339951777813</v>
      </c>
      <c r="AQ272" s="8">
        <f t="shared" si="72"/>
        <v>16178.023325600101</v>
      </c>
      <c r="AR272" s="8">
        <f t="shared" si="72"/>
        <v>8760.2586719715018</v>
      </c>
      <c r="AS272" s="8">
        <f t="shared" si="72"/>
        <v>25777.292393836051</v>
      </c>
    </row>
    <row r="273" spans="1:45" x14ac:dyDescent="0.25">
      <c r="A273">
        <v>192</v>
      </c>
      <c r="B273" t="s">
        <v>707</v>
      </c>
      <c r="C273" s="8">
        <v>27837.264000000003</v>
      </c>
      <c r="D273" s="8">
        <f t="shared" si="77"/>
        <v>19585.177906330824</v>
      </c>
      <c r="E273" s="8">
        <f t="shared" si="77"/>
        <v>21289.79298908147</v>
      </c>
      <c r="F273" s="8">
        <f t="shared" si="77"/>
        <v>10262.418700095799</v>
      </c>
      <c r="G273" s="8">
        <f t="shared" si="77"/>
        <v>21898.837074934519</v>
      </c>
      <c r="H273" s="8">
        <f t="shared" si="77"/>
        <v>20242.230765214194</v>
      </c>
      <c r="I273" s="8">
        <f t="shared" si="77"/>
        <v>21512.359071384948</v>
      </c>
      <c r="J273" s="8">
        <f t="shared" si="77"/>
        <v>7283.192387005316</v>
      </c>
      <c r="K273" s="8">
        <f t="shared" si="77"/>
        <v>15694.921876708302</v>
      </c>
      <c r="L273" s="8">
        <f t="shared" si="77"/>
        <v>19352.990572784129</v>
      </c>
      <c r="M273" s="8">
        <f t="shared" si="77"/>
        <v>21390.039260200621</v>
      </c>
      <c r="N273" s="8">
        <f t="shared" si="77"/>
        <v>22505.465043269141</v>
      </c>
      <c r="O273" s="8">
        <f t="shared" si="77"/>
        <v>13639.676323643966</v>
      </c>
      <c r="P273" s="8">
        <f t="shared" si="77"/>
        <v>15696.961123584677</v>
      </c>
      <c r="Q273" s="8">
        <f t="shared" si="77"/>
        <v>12978.137599497004</v>
      </c>
      <c r="R273" s="8">
        <f t="shared" si="77"/>
        <v>21421.197713907288</v>
      </c>
      <c r="S273" s="8">
        <f t="shared" si="77"/>
        <v>19773.637069924334</v>
      </c>
      <c r="T273" s="8">
        <f t="shared" si="76"/>
        <v>19427.971611885794</v>
      </c>
      <c r="U273" s="8">
        <f t="shared" si="76"/>
        <v>11566.471929695108</v>
      </c>
      <c r="V273" s="8">
        <f t="shared" si="76"/>
        <v>20128.630680293521</v>
      </c>
      <c r="W273" s="8">
        <f t="shared" si="76"/>
        <v>8293.4425169903825</v>
      </c>
      <c r="X273" s="8">
        <f t="shared" si="76"/>
        <v>9623.4529138874859</v>
      </c>
      <c r="Y273" s="8">
        <f t="shared" si="76"/>
        <v>9273.1525368281236</v>
      </c>
      <c r="Z273" s="8">
        <f t="shared" si="76"/>
        <v>11119.229227913815</v>
      </c>
      <c r="AA273" s="8">
        <f t="shared" si="76"/>
        <v>10899.480691571955</v>
      </c>
      <c r="AB273" s="8">
        <f t="shared" si="76"/>
        <v>8569.1908912712752</v>
      </c>
      <c r="AC273" s="8">
        <f t="shared" si="76"/>
        <v>9985.2229189909667</v>
      </c>
      <c r="AD273" s="8">
        <f t="shared" si="76"/>
        <v>13285.848220643462</v>
      </c>
      <c r="AE273" s="8">
        <f t="shared" si="76"/>
        <v>10670.885725232545</v>
      </c>
      <c r="AF273" s="8">
        <f t="shared" si="76"/>
        <v>20773.216654290947</v>
      </c>
      <c r="AG273" s="8">
        <f t="shared" si="76"/>
        <v>16373.415385313552</v>
      </c>
      <c r="AH273" s="8">
        <f t="shared" si="76"/>
        <v>15435.881387135916</v>
      </c>
      <c r="AI273" s="8">
        <f t="shared" si="76"/>
        <v>15823.490451765249</v>
      </c>
      <c r="AJ273" s="8">
        <f t="shared" si="75"/>
        <v>16818.384968399339</v>
      </c>
      <c r="AK273" s="8">
        <f t="shared" si="74"/>
        <v>21194.952115717657</v>
      </c>
      <c r="AL273" s="8">
        <f t="shared" si="73"/>
        <v>21883.129166345385</v>
      </c>
      <c r="AM273" s="8">
        <f t="shared" si="72"/>
        <v>19527.51449811472</v>
      </c>
      <c r="AN273" s="8">
        <f t="shared" si="72"/>
        <v>8947.0893689036056</v>
      </c>
      <c r="AO273" s="8">
        <f t="shared" si="72"/>
        <v>17513.40166849086</v>
      </c>
      <c r="AP273" s="8">
        <f t="shared" si="72"/>
        <v>17379.792180370718</v>
      </c>
      <c r="AQ273" s="8">
        <f t="shared" si="72"/>
        <v>14989.102661052473</v>
      </c>
      <c r="AR273" s="8">
        <f t="shared" si="72"/>
        <v>8116.4684911644072</v>
      </c>
      <c r="AS273" s="8">
        <f t="shared" si="72"/>
        <v>23882.922792166482</v>
      </c>
    </row>
    <row r="274" spans="1:45" x14ac:dyDescent="0.25">
      <c r="A274">
        <v>193</v>
      </c>
      <c r="B274" t="s">
        <v>708</v>
      </c>
      <c r="C274" s="8">
        <v>36395.268000000004</v>
      </c>
      <c r="D274" s="8">
        <f t="shared" si="77"/>
        <v>25606.244878397149</v>
      </c>
      <c r="E274" s="8">
        <f t="shared" si="77"/>
        <v>27834.909404248247</v>
      </c>
      <c r="F274" s="8">
        <f t="shared" si="77"/>
        <v>13417.391842754312</v>
      </c>
      <c r="G274" s="8">
        <f t="shared" si="77"/>
        <v>28631.19178057793</v>
      </c>
      <c r="H274" s="8">
        <f t="shared" si="77"/>
        <v>26465.295354378781</v>
      </c>
      <c r="I274" s="8">
        <f t="shared" si="77"/>
        <v>28125.89892869092</v>
      </c>
      <c r="J274" s="8">
        <f t="shared" si="77"/>
        <v>9522.2626340224451</v>
      </c>
      <c r="K274" s="8">
        <f t="shared" si="77"/>
        <v>20520.008286082339</v>
      </c>
      <c r="L274" s="8">
        <f t="shared" si="77"/>
        <v>25302.67624354002</v>
      </c>
      <c r="M274" s="8">
        <f t="shared" si="77"/>
        <v>27965.974364633079</v>
      </c>
      <c r="N274" s="8">
        <f t="shared" si="77"/>
        <v>29424.315252907469</v>
      </c>
      <c r="O274" s="8">
        <f t="shared" si="77"/>
        <v>17832.919040904195</v>
      </c>
      <c r="P274" s="8">
        <f t="shared" si="77"/>
        <v>20522.674458181144</v>
      </c>
      <c r="Q274" s="8">
        <f t="shared" si="77"/>
        <v>16968.003611079384</v>
      </c>
      <c r="R274" s="8">
        <f t="shared" si="77"/>
        <v>28006.711854966892</v>
      </c>
      <c r="S274" s="8">
        <f t="shared" si="77"/>
        <v>25852.642001549826</v>
      </c>
      <c r="T274" s="8">
        <f t="shared" si="76"/>
        <v>25400.708687138776</v>
      </c>
      <c r="U274" s="8">
        <f t="shared" si="76"/>
        <v>15122.349872305362</v>
      </c>
      <c r="V274" s="8">
        <f t="shared" si="76"/>
        <v>26316.77122012799</v>
      </c>
      <c r="W274" s="8">
        <f t="shared" si="76"/>
        <v>10843.093741125547</v>
      </c>
      <c r="X274" s="8">
        <f t="shared" si="76"/>
        <v>12581.988944255296</v>
      </c>
      <c r="Y274" s="8">
        <f t="shared" si="76"/>
        <v>12123.995798679764</v>
      </c>
      <c r="Z274" s="8">
        <f t="shared" si="76"/>
        <v>14537.611444262497</v>
      </c>
      <c r="AA274" s="8">
        <f t="shared" si="76"/>
        <v>14250.305663321893</v>
      </c>
      <c r="AB274" s="8">
        <f t="shared" si="76"/>
        <v>11203.615377968787</v>
      </c>
      <c r="AC274" s="8">
        <f t="shared" si="76"/>
        <v>13054.977823122937</v>
      </c>
      <c r="AD274" s="8">
        <f t="shared" si="76"/>
        <v>17370.31364137086</v>
      </c>
      <c r="AE274" s="8">
        <f t="shared" si="76"/>
        <v>13951.433796339068</v>
      </c>
      <c r="AF274" s="8">
        <f t="shared" si="76"/>
        <v>27159.52211952232</v>
      </c>
      <c r="AG274" s="8">
        <f t="shared" si="76"/>
        <v>21407.090906053483</v>
      </c>
      <c r="AH274" s="8">
        <f t="shared" si="76"/>
        <v>20181.331035299423</v>
      </c>
      <c r="AI274" s="8">
        <f t="shared" si="76"/>
        <v>20688.102670127257</v>
      </c>
      <c r="AJ274" s="8">
        <f t="shared" si="75"/>
        <v>21988.85739101607</v>
      </c>
      <c r="AK274" s="8">
        <f t="shared" si="74"/>
        <v>27710.911621871714</v>
      </c>
      <c r="AL274" s="8">
        <f t="shared" si="73"/>
        <v>28610.654793077254</v>
      </c>
      <c r="AM274" s="8">
        <f t="shared" si="72"/>
        <v>25530.854021169998</v>
      </c>
      <c r="AN274" s="8">
        <f t="shared" si="72"/>
        <v>11697.69110215708</v>
      </c>
      <c r="AO274" s="8">
        <f t="shared" si="72"/>
        <v>22897.542923628269</v>
      </c>
      <c r="AP274" s="8">
        <f t="shared" si="72"/>
        <v>22722.857899716604</v>
      </c>
      <c r="AQ274" s="8">
        <f t="shared" si="72"/>
        <v>19597.199222902003</v>
      </c>
      <c r="AR274" s="8">
        <f t="shared" si="72"/>
        <v>10611.71262913928</v>
      </c>
      <c r="AS274" s="8">
        <f t="shared" si="72"/>
        <v>31225.24453711426</v>
      </c>
    </row>
    <row r="275" spans="1:45" x14ac:dyDescent="0.25">
      <c r="A275">
        <v>194</v>
      </c>
      <c r="B275" t="s">
        <v>709</v>
      </c>
      <c r="C275" s="8">
        <v>31019.352000000003</v>
      </c>
      <c r="D275" s="8">
        <f t="shared" si="77"/>
        <v>21823.966876166382</v>
      </c>
      <c r="E275" s="8">
        <f t="shared" si="77"/>
        <v>23723.437142940853</v>
      </c>
      <c r="F275" s="8">
        <f t="shared" si="77"/>
        <v>11435.519598106122</v>
      </c>
      <c r="G275" s="8">
        <f t="shared" si="77"/>
        <v>24402.101284739914</v>
      </c>
      <c r="H275" s="8">
        <f t="shared" si="77"/>
        <v>22556.12769169443</v>
      </c>
      <c r="I275" s="8">
        <f t="shared" si="77"/>
        <v>23971.444836880622</v>
      </c>
      <c r="J275" s="8">
        <f t="shared" si="77"/>
        <v>8115.7368172474899</v>
      </c>
      <c r="K275" s="8">
        <f t="shared" si="77"/>
        <v>17489.014233083948</v>
      </c>
      <c r="L275" s="8">
        <f t="shared" si="77"/>
        <v>21565.238122175815</v>
      </c>
      <c r="M275" s="8">
        <f t="shared" si="77"/>
        <v>23835.142602591353</v>
      </c>
      <c r="N275" s="8">
        <f t="shared" si="77"/>
        <v>25078.07312172851</v>
      </c>
      <c r="O275" s="8">
        <f t="shared" si="77"/>
        <v>15198.832796541288</v>
      </c>
      <c r="P275" s="8">
        <f t="shared" si="77"/>
        <v>17491.286587029121</v>
      </c>
      <c r="Q275" s="8">
        <f t="shared" si="77"/>
        <v>14461.673334823156</v>
      </c>
      <c r="R275" s="8">
        <f t="shared" si="77"/>
        <v>23869.862790728479</v>
      </c>
      <c r="S275" s="8">
        <f t="shared" si="77"/>
        <v>22033.968876834719</v>
      </c>
      <c r="T275" s="8">
        <f t="shared" si="76"/>
        <v>21648.790271741247</v>
      </c>
      <c r="U275" s="8">
        <f t="shared" si="76"/>
        <v>12888.639637334036</v>
      </c>
      <c r="V275" s="8">
        <f t="shared" si="76"/>
        <v>22429.541938820716</v>
      </c>
      <c r="W275" s="8">
        <f t="shared" si="76"/>
        <v>9241.4690152843559</v>
      </c>
      <c r="X275" s="8">
        <f t="shared" si="76"/>
        <v>10723.513395256861</v>
      </c>
      <c r="Y275" s="8">
        <f t="shared" si="76"/>
        <v>10333.170051825658</v>
      </c>
      <c r="Z275" s="8">
        <f t="shared" si="76"/>
        <v>12390.272455990893</v>
      </c>
      <c r="AA275" s="8">
        <f t="shared" si="76"/>
        <v>12145.404382739405</v>
      </c>
      <c r="AB275" s="8">
        <f t="shared" si="76"/>
        <v>9548.7382887749809</v>
      </c>
      <c r="AC275" s="8">
        <f t="shared" si="76"/>
        <v>11126.637464179248</v>
      </c>
      <c r="AD275" s="8">
        <f t="shared" si="76"/>
        <v>14804.558471504715</v>
      </c>
      <c r="AE275" s="8">
        <f t="shared" si="76"/>
        <v>11890.678640787528</v>
      </c>
      <c r="AF275" s="8">
        <f t="shared" si="76"/>
        <v>23147.810775215308</v>
      </c>
      <c r="AG275" s="8">
        <f t="shared" si="76"/>
        <v>18245.066586976962</v>
      </c>
      <c r="AH275" s="8">
        <f t="shared" si="76"/>
        <v>17200.36272881621</v>
      </c>
      <c r="AI275" s="8">
        <f t="shared" si="76"/>
        <v>17632.279529767915</v>
      </c>
      <c r="AJ275" s="8">
        <f t="shared" si="75"/>
        <v>18740.900808581187</v>
      </c>
      <c r="AK275" s="8">
        <f t="shared" si="74"/>
        <v>23617.754974073268</v>
      </c>
      <c r="AL275" s="8">
        <f t="shared" si="73"/>
        <v>24384.597799278479</v>
      </c>
      <c r="AM275" s="8">
        <f t="shared" si="72"/>
        <v>21759.711942313148</v>
      </c>
      <c r="AN275" s="8">
        <f t="shared" si="72"/>
        <v>9969.8344819188696</v>
      </c>
      <c r="AO275" s="8">
        <f t="shared" si="72"/>
        <v>19515.365126123936</v>
      </c>
      <c r="AP275" s="8">
        <f t="shared" si="72"/>
        <v>19366.482687729902</v>
      </c>
      <c r="AQ275" s="8">
        <f t="shared" si="72"/>
        <v>16702.512560405481</v>
      </c>
      <c r="AR275" s="8">
        <f t="shared" si="72"/>
        <v>9044.2650227528702</v>
      </c>
      <c r="AS275" s="8">
        <f t="shared" si="72"/>
        <v>26612.988578153188</v>
      </c>
    </row>
    <row r="276" spans="1:45" x14ac:dyDescent="0.25">
      <c r="A276">
        <v>195</v>
      </c>
      <c r="B276" t="s">
        <v>710</v>
      </c>
      <c r="C276" s="8">
        <v>25832.352000000003</v>
      </c>
      <c r="D276" s="8">
        <f t="shared" si="77"/>
        <v>18174.602563634162</v>
      </c>
      <c r="E276" s="8">
        <f t="shared" si="77"/>
        <v>19756.446844096627</v>
      </c>
      <c r="F276" s="8">
        <f t="shared" si="77"/>
        <v>9523.2926710131123</v>
      </c>
      <c r="G276" s="8">
        <f t="shared" si="77"/>
        <v>20321.625994219794</v>
      </c>
      <c r="H276" s="8">
        <f t="shared" si="77"/>
        <v>18784.332770355679</v>
      </c>
      <c r="I276" s="8">
        <f t="shared" si="77"/>
        <v>19962.983139521511</v>
      </c>
      <c r="J276" s="8">
        <f t="shared" si="77"/>
        <v>6758.6379690490257</v>
      </c>
      <c r="K276" s="8">
        <f t="shared" si="77"/>
        <v>14564.53286973998</v>
      </c>
      <c r="L276" s="8">
        <f t="shared" si="77"/>
        <v>17959.13796445086</v>
      </c>
      <c r="M276" s="8">
        <f t="shared" si="77"/>
        <v>19849.47311859822</v>
      </c>
      <c r="N276" s="8">
        <f t="shared" si="77"/>
        <v>20884.563041878817</v>
      </c>
      <c r="O276" s="8">
        <f t="shared" si="77"/>
        <v>12657.311435435497</v>
      </c>
      <c r="P276" s="8">
        <f t="shared" si="77"/>
        <v>14566.425244763814</v>
      </c>
      <c r="Q276" s="8">
        <f t="shared" si="77"/>
        <v>12043.418447108941</v>
      </c>
      <c r="R276" s="8">
        <f t="shared" si="77"/>
        <v>19878.387459602651</v>
      </c>
      <c r="S276" s="8">
        <f t="shared" si="77"/>
        <v>18349.488409153069</v>
      </c>
      <c r="T276" s="8">
        <f t="shared" si="76"/>
        <v>18028.718674516334</v>
      </c>
      <c r="U276" s="8">
        <f t="shared" si="76"/>
        <v>10733.424602576004</v>
      </c>
      <c r="V276" s="8">
        <f t="shared" si="76"/>
        <v>18678.914458380023</v>
      </c>
      <c r="W276" s="8">
        <f t="shared" si="76"/>
        <v>7696.1272627461349</v>
      </c>
      <c r="X276" s="8">
        <f t="shared" si="76"/>
        <v>8930.3468590507746</v>
      </c>
      <c r="Y276" s="8">
        <f t="shared" si="76"/>
        <v>8605.2760242902132</v>
      </c>
      <c r="Z276" s="8">
        <f t="shared" si="76"/>
        <v>10318.393480916728</v>
      </c>
      <c r="AA276" s="8">
        <f t="shared" si="76"/>
        <v>10114.471804480863</v>
      </c>
      <c r="AB276" s="8">
        <f t="shared" si="76"/>
        <v>7952.0155234549384</v>
      </c>
      <c r="AC276" s="8">
        <f t="shared" si="76"/>
        <v>9266.0612494763191</v>
      </c>
      <c r="AD276" s="8">
        <f t="shared" si="76"/>
        <v>12328.966950711665</v>
      </c>
      <c r="AE276" s="8">
        <f t="shared" si="76"/>
        <v>9902.3408408952255</v>
      </c>
      <c r="AF276" s="8">
        <f t="shared" si="76"/>
        <v>19277.075677620691</v>
      </c>
      <c r="AG276" s="8">
        <f t="shared" si="76"/>
        <v>15194.159514944979</v>
      </c>
      <c r="AH276" s="8">
        <f t="shared" si="76"/>
        <v>14324.149148520604</v>
      </c>
      <c r="AI276" s="8">
        <f t="shared" si="76"/>
        <v>14683.841602344215</v>
      </c>
      <c r="AJ276" s="8">
        <f t="shared" si="75"/>
        <v>15607.08123381668</v>
      </c>
      <c r="AK276" s="8">
        <f t="shared" si="74"/>
        <v>19668.436656575272</v>
      </c>
      <c r="AL276" s="8">
        <f t="shared" si="73"/>
        <v>20307.049409974363</v>
      </c>
      <c r="AM276" s="8">
        <f t="shared" si="72"/>
        <v>18121.092223733009</v>
      </c>
      <c r="AN276" s="8">
        <f t="shared" si="72"/>
        <v>8302.6967719591903</v>
      </c>
      <c r="AO276" s="8">
        <f t="shared" si="72"/>
        <v>16252.041027374069</v>
      </c>
      <c r="AP276" s="8">
        <f t="shared" si="72"/>
        <v>16128.054441348255</v>
      </c>
      <c r="AQ276" s="8">
        <f t="shared" si="72"/>
        <v>13909.548585825252</v>
      </c>
      <c r="AR276" s="8">
        <f t="shared" si="72"/>
        <v>7531.8993655650875</v>
      </c>
      <c r="AS276" s="8">
        <f t="shared" si="72"/>
        <v>22162.812708751386</v>
      </c>
    </row>
    <row r="277" spans="1:45" x14ac:dyDescent="0.25">
      <c r="A277">
        <v>200</v>
      </c>
      <c r="B277" t="s">
        <v>711</v>
      </c>
      <c r="C277" s="8">
        <v>21131.292000000001</v>
      </c>
      <c r="D277" s="8">
        <f t="shared" si="77"/>
        <v>14867.12606564443</v>
      </c>
      <c r="E277" s="8">
        <f t="shared" si="77"/>
        <v>16161.100899565177</v>
      </c>
      <c r="F277" s="8">
        <f t="shared" si="77"/>
        <v>7790.2112139319715</v>
      </c>
      <c r="G277" s="8">
        <f t="shared" si="77"/>
        <v>16623.426809864188</v>
      </c>
      <c r="H277" s="8">
        <f t="shared" si="77"/>
        <v>15365.895478489716</v>
      </c>
      <c r="I277" s="8">
        <f t="shared" si="77"/>
        <v>16330.051011704461</v>
      </c>
      <c r="J277" s="8">
        <f t="shared" si="77"/>
        <v>5528.6778550502067</v>
      </c>
      <c r="K277" s="8">
        <f t="shared" si="77"/>
        <v>11914.029234119815</v>
      </c>
      <c r="L277" s="8">
        <f t="shared" si="77"/>
        <v>14690.872453081187</v>
      </c>
      <c r="M277" s="8">
        <f t="shared" si="77"/>
        <v>16237.197933631813</v>
      </c>
      <c r="N277" s="8">
        <f t="shared" si="77"/>
        <v>17083.918643193989</v>
      </c>
      <c r="O277" s="8">
        <f t="shared" si="77"/>
        <v>10353.890496580669</v>
      </c>
      <c r="P277" s="8">
        <f t="shared" si="77"/>
        <v>11915.57722824757</v>
      </c>
      <c r="Q277" s="8">
        <f t="shared" si="77"/>
        <v>9851.7158594016364</v>
      </c>
      <c r="R277" s="8">
        <f t="shared" si="77"/>
        <v>16260.850343708611</v>
      </c>
      <c r="S277" s="8">
        <f t="shared" si="77"/>
        <v>15010.185585285806</v>
      </c>
      <c r="T277" s="8">
        <f t="shared" si="76"/>
        <v>14747.790626926173</v>
      </c>
      <c r="U277" s="8">
        <f t="shared" si="76"/>
        <v>8780.1191868637234</v>
      </c>
      <c r="V277" s="8">
        <f t="shared" si="76"/>
        <v>15279.661552422716</v>
      </c>
      <c r="W277" s="8">
        <f t="shared" si="76"/>
        <v>6295.5596322878109</v>
      </c>
      <c r="X277" s="8">
        <f t="shared" si="76"/>
        <v>7305.1717141313638</v>
      </c>
      <c r="Y277" s="8">
        <f t="shared" si="76"/>
        <v>7039.2583845975605</v>
      </c>
      <c r="Z277" s="8">
        <f t="shared" si="76"/>
        <v>8440.6168519284565</v>
      </c>
      <c r="AA277" s="8">
        <f t="shared" si="76"/>
        <v>8273.8055414486462</v>
      </c>
      <c r="AB277" s="8">
        <f t="shared" si="76"/>
        <v>6504.8804698332979</v>
      </c>
      <c r="AC277" s="8">
        <f t="shared" si="76"/>
        <v>7579.7916485718733</v>
      </c>
      <c r="AD277" s="8">
        <f t="shared" si="76"/>
        <v>10085.299267129752</v>
      </c>
      <c r="AE277" s="8">
        <f t="shared" si="76"/>
        <v>8100.2788980454643</v>
      </c>
      <c r="AF277" s="8">
        <f t="shared" si="76"/>
        <v>15768.967341800726</v>
      </c>
      <c r="AG277" s="8">
        <f t="shared" si="76"/>
        <v>12429.074263345463</v>
      </c>
      <c r="AH277" s="8">
        <f t="shared" si="76"/>
        <v>11717.391366800059</v>
      </c>
      <c r="AI277" s="8">
        <f t="shared" si="76"/>
        <v>12011.625754437051</v>
      </c>
      <c r="AJ277" s="8">
        <f t="shared" si="75"/>
        <v>12766.851071845898</v>
      </c>
      <c r="AK277" s="8">
        <f t="shared" si="74"/>
        <v>16089.107107769196</v>
      </c>
      <c r="AL277" s="8">
        <f t="shared" si="73"/>
        <v>16611.502922405049</v>
      </c>
      <c r="AM277" s="8">
        <f t="shared" si="72"/>
        <v>14823.353720893534</v>
      </c>
      <c r="AN277" s="8">
        <f t="shared" si="72"/>
        <v>6791.7435421957343</v>
      </c>
      <c r="AO277" s="8">
        <f t="shared" si="72"/>
        <v>13294.438870507085</v>
      </c>
      <c r="AP277" s="8">
        <f t="shared" si="72"/>
        <v>13193.015788574994</v>
      </c>
      <c r="AQ277" s="8">
        <f t="shared" si="72"/>
        <v>11378.24123623201</v>
      </c>
      <c r="AR277" s="8">
        <f t="shared" si="72"/>
        <v>6161.218490998056</v>
      </c>
      <c r="AS277" s="8">
        <f t="shared" si="72"/>
        <v>18129.548052377748</v>
      </c>
    </row>
    <row r="278" spans="1:45" x14ac:dyDescent="0.25">
      <c r="A278">
        <v>202</v>
      </c>
      <c r="B278" t="s">
        <v>712</v>
      </c>
      <c r="C278" s="8">
        <v>24846.276000000005</v>
      </c>
      <c r="D278" s="8">
        <f t="shared" si="77"/>
        <v>17480.839200641196</v>
      </c>
      <c r="E278" s="8">
        <f t="shared" si="77"/>
        <v>19002.301109390031</v>
      </c>
      <c r="F278" s="8">
        <f t="shared" si="77"/>
        <v>9159.7682678204837</v>
      </c>
      <c r="G278" s="8">
        <f t="shared" si="77"/>
        <v>19545.90616530618</v>
      </c>
      <c r="H278" s="8">
        <f t="shared" si="77"/>
        <v>18067.294704256969</v>
      </c>
      <c r="I278" s="8">
        <f t="shared" si="77"/>
        <v>19200.953473686717</v>
      </c>
      <c r="J278" s="8">
        <f t="shared" si="77"/>
        <v>6500.6463353809813</v>
      </c>
      <c r="K278" s="8">
        <f t="shared" si="77"/>
        <v>14008.573570561119</v>
      </c>
      <c r="L278" s="8">
        <f t="shared" si="77"/>
        <v>17273.599344992832</v>
      </c>
      <c r="M278" s="8">
        <f t="shared" si="77"/>
        <v>19091.77637248332</v>
      </c>
      <c r="N278" s="8">
        <f t="shared" si="77"/>
        <v>20087.354704593708</v>
      </c>
      <c r="O278" s="8">
        <f t="shared" si="77"/>
        <v>12174.154848261071</v>
      </c>
      <c r="P278" s="8">
        <f t="shared" si="77"/>
        <v>14010.393709592116</v>
      </c>
      <c r="Q278" s="8">
        <f t="shared" si="77"/>
        <v>11583.695465297165</v>
      </c>
      <c r="R278" s="8">
        <f t="shared" si="77"/>
        <v>19119.586991390734</v>
      </c>
      <c r="S278" s="8">
        <f t="shared" si="77"/>
        <v>17649.04928024433</v>
      </c>
      <c r="T278" s="8">
        <f t="shared" si="76"/>
        <v>17340.524010875473</v>
      </c>
      <c r="U278" s="8">
        <f t="shared" si="76"/>
        <v>10323.706881231477</v>
      </c>
      <c r="V278" s="8">
        <f t="shared" si="76"/>
        <v>17965.900434203613</v>
      </c>
      <c r="W278" s="8">
        <f t="shared" si="76"/>
        <v>7402.3496622109751</v>
      </c>
      <c r="X278" s="8">
        <f t="shared" si="76"/>
        <v>8589.4564627993877</v>
      </c>
      <c r="Y278" s="8">
        <f t="shared" si="76"/>
        <v>8276.7942754766336</v>
      </c>
      <c r="Z278" s="8">
        <f t="shared" si="76"/>
        <v>9924.5183831289451</v>
      </c>
      <c r="AA278" s="8">
        <f t="shared" si="76"/>
        <v>9728.3808322350815</v>
      </c>
      <c r="AB278" s="8">
        <f t="shared" si="76"/>
        <v>7648.4701219635708</v>
      </c>
      <c r="AC278" s="8">
        <f t="shared" si="76"/>
        <v>8912.3559185549002</v>
      </c>
      <c r="AD278" s="8">
        <f t="shared" si="76"/>
        <v>11858.34397317985</v>
      </c>
      <c r="AE278" s="8">
        <f t="shared" si="76"/>
        <v>9524.3473601999103</v>
      </c>
      <c r="AF278" s="8">
        <f t="shared" si="76"/>
        <v>18541.228563277968</v>
      </c>
      <c r="AG278" s="8">
        <f t="shared" si="76"/>
        <v>14614.166023146057</v>
      </c>
      <c r="AH278" s="8">
        <f t="shared" si="76"/>
        <v>13777.365808940198</v>
      </c>
      <c r="AI278" s="8">
        <f t="shared" ref="AI278:AS301" si="78">+$C278*AI$5</f>
        <v>14123.328034246617</v>
      </c>
      <c r="AJ278" s="8">
        <f t="shared" si="78"/>
        <v>15011.325638866712</v>
      </c>
      <c r="AK278" s="8">
        <f t="shared" si="78"/>
        <v>18917.650458533026</v>
      </c>
      <c r="AL278" s="8">
        <f t="shared" si="78"/>
        <v>19531.886000386654</v>
      </c>
      <c r="AM278" s="8">
        <f t="shared" si="78"/>
        <v>17429.371464600827</v>
      </c>
      <c r="AN278" s="8">
        <f t="shared" si="78"/>
        <v>7985.7651188868567</v>
      </c>
      <c r="AO278" s="8">
        <f t="shared" si="78"/>
        <v>15631.665940811728</v>
      </c>
      <c r="AP278" s="8">
        <f t="shared" si="78"/>
        <v>15512.412187351914</v>
      </c>
      <c r="AQ278" s="8">
        <f t="shared" si="78"/>
        <v>13378.591434447158</v>
      </c>
      <c r="AR278" s="8">
        <f t="shared" si="78"/>
        <v>7244.390694314443</v>
      </c>
      <c r="AS278" s="8">
        <f t="shared" si="78"/>
        <v>21316.810853999843</v>
      </c>
    </row>
    <row r="279" spans="1:45" x14ac:dyDescent="0.25">
      <c r="A279">
        <v>204</v>
      </c>
      <c r="B279" t="s">
        <v>713</v>
      </c>
      <c r="C279" s="8">
        <v>49483.98</v>
      </c>
      <c r="D279" s="8">
        <f t="shared" si="77"/>
        <v>34814.935541557403</v>
      </c>
      <c r="E279" s="8">
        <f t="shared" si="77"/>
        <v>37845.087450973901</v>
      </c>
      <c r="F279" s="8">
        <f t="shared" si="77"/>
        <v>18242.644884467329</v>
      </c>
      <c r="G279" s="8">
        <f t="shared" si="77"/>
        <v>38927.734271561967</v>
      </c>
      <c r="H279" s="8">
        <f t="shared" si="77"/>
        <v>35982.923549571678</v>
      </c>
      <c r="I279" s="8">
        <f t="shared" si="77"/>
        <v>38240.724592805935</v>
      </c>
      <c r="J279" s="8">
        <f t="shared" si="77"/>
        <v>12946.72301181335</v>
      </c>
      <c r="K279" s="8">
        <f t="shared" si="77"/>
        <v>27899.552206301454</v>
      </c>
      <c r="L279" s="8">
        <f t="shared" si="77"/>
        <v>34402.195504696087</v>
      </c>
      <c r="M279" s="8">
        <f t="shared" si="77"/>
        <v>38023.286877294486</v>
      </c>
      <c r="N279" s="8">
        <f t="shared" si="77"/>
        <v>40006.086161766085</v>
      </c>
      <c r="O279" s="8">
        <f t="shared" si="77"/>
        <v>24246.113784949252</v>
      </c>
      <c r="P279" s="8">
        <f t="shared" si="77"/>
        <v>27903.177205211032</v>
      </c>
      <c r="Q279" s="8">
        <f t="shared" si="77"/>
        <v>23070.15162879361</v>
      </c>
      <c r="R279" s="8">
        <f t="shared" si="77"/>
        <v>38078.674658940399</v>
      </c>
      <c r="S279" s="8">
        <f t="shared" ref="S279:AH294" si="79">+$C279*S$5</f>
        <v>35149.943661682926</v>
      </c>
      <c r="T279" s="8">
        <f t="shared" si="79"/>
        <v>34535.483037525686</v>
      </c>
      <c r="U279" s="8">
        <f t="shared" si="79"/>
        <v>20560.751431591631</v>
      </c>
      <c r="V279" s="8">
        <f t="shared" si="79"/>
        <v>35780.986163404239</v>
      </c>
      <c r="W279" s="8">
        <f t="shared" si="79"/>
        <v>14742.560319214623</v>
      </c>
      <c r="X279" s="8">
        <f t="shared" si="79"/>
        <v>17106.808755406066</v>
      </c>
      <c r="Y279" s="8">
        <f t="shared" si="79"/>
        <v>16484.109022688153</v>
      </c>
      <c r="Z279" s="8">
        <f t="shared" si="79"/>
        <v>19765.725422207535</v>
      </c>
      <c r="AA279" s="8">
        <f t="shared" si="79"/>
        <v>19375.096796586502</v>
      </c>
      <c r="AB279" s="8">
        <f t="shared" si="79"/>
        <v>15232.735181153217</v>
      </c>
      <c r="AC279" s="8">
        <f t="shared" si="79"/>
        <v>17749.897088265952</v>
      </c>
      <c r="AD279" s="8">
        <f t="shared" si="79"/>
        <v>23617.143108365701</v>
      </c>
      <c r="AE279" s="8">
        <f t="shared" si="79"/>
        <v>18968.742610972571</v>
      </c>
      <c r="AF279" s="8">
        <f t="shared" si="79"/>
        <v>36926.812831052652</v>
      </c>
      <c r="AG279" s="8">
        <f t="shared" si="79"/>
        <v>29105.65346718514</v>
      </c>
      <c r="AH279" s="8">
        <f t="shared" si="79"/>
        <v>27439.077556020085</v>
      </c>
      <c r="AI279" s="8">
        <f t="shared" si="78"/>
        <v>28128.097827622085</v>
      </c>
      <c r="AJ279" s="8">
        <f t="shared" si="78"/>
        <v>29896.638743253417</v>
      </c>
      <c r="AK279" s="8">
        <f t="shared" si="78"/>
        <v>37676.496748930862</v>
      </c>
      <c r="AL279" s="8">
        <f t="shared" si="78"/>
        <v>38899.811633961282</v>
      </c>
      <c r="AM279" s="8">
        <f t="shared" si="78"/>
        <v>34712.432115254531</v>
      </c>
      <c r="AN279" s="8">
        <f t="shared" si="78"/>
        <v>15904.493753015333</v>
      </c>
      <c r="AO279" s="8">
        <f t="shared" si="78"/>
        <v>31132.111902073721</v>
      </c>
      <c r="AP279" s="8">
        <f t="shared" si="78"/>
        <v>30894.605470480899</v>
      </c>
      <c r="AQ279" s="8">
        <f t="shared" si="78"/>
        <v>26644.876317495404</v>
      </c>
      <c r="AR279" s="8">
        <f t="shared" si="78"/>
        <v>14427.968369571438</v>
      </c>
      <c r="AS279" s="8">
        <f t="shared" si="78"/>
        <v>42454.677794093208</v>
      </c>
    </row>
    <row r="280" spans="1:45" x14ac:dyDescent="0.25">
      <c r="A280">
        <v>205</v>
      </c>
      <c r="B280" t="s">
        <v>714</v>
      </c>
      <c r="C280" s="8">
        <v>41155.296000000009</v>
      </c>
      <c r="D280" s="8">
        <f t="shared" ref="D280:S295" si="80">+$C280*D$5</f>
        <v>28955.208886466196</v>
      </c>
      <c r="E280" s="8">
        <f t="shared" si="80"/>
        <v>31475.353764808664</v>
      </c>
      <c r="F280" s="8">
        <f t="shared" si="80"/>
        <v>15172.212300690826</v>
      </c>
      <c r="G280" s="8">
        <f t="shared" si="80"/>
        <v>32375.779526131031</v>
      </c>
      <c r="H280" s="8">
        <f t="shared" si="80"/>
        <v>29926.611999034703</v>
      </c>
      <c r="I280" s="8">
        <f t="shared" si="80"/>
        <v>31804.400936856899</v>
      </c>
      <c r="J280" s="8">
        <f t="shared" si="80"/>
        <v>10767.650819137627</v>
      </c>
      <c r="K280" s="8">
        <f t="shared" si="80"/>
        <v>23203.758657201575</v>
      </c>
      <c r="L280" s="8">
        <f t="shared" si="80"/>
        <v>28611.937419860675</v>
      </c>
      <c r="M280" s="8">
        <f t="shared" si="80"/>
        <v>31623.56031847015</v>
      </c>
      <c r="N280" s="8">
        <f t="shared" si="80"/>
        <v>33272.63323986849</v>
      </c>
      <c r="O280" s="8">
        <f t="shared" si="80"/>
        <v>20165.233064706335</v>
      </c>
      <c r="P280" s="8">
        <f t="shared" si="80"/>
        <v>23206.773529956827</v>
      </c>
      <c r="Q280" s="8">
        <f t="shared" si="80"/>
        <v>19187.197938562811</v>
      </c>
      <c r="R280" s="8">
        <f t="shared" si="80"/>
        <v>31669.625743046367</v>
      </c>
      <c r="S280" s="8">
        <f t="shared" si="80"/>
        <v>29233.831550733892</v>
      </c>
      <c r="T280" s="8">
        <f t="shared" si="79"/>
        <v>28722.791232886862</v>
      </c>
      <c r="U280" s="8">
        <f t="shared" si="79"/>
        <v>17100.156679991735</v>
      </c>
      <c r="V280" s="8">
        <f t="shared" si="79"/>
        <v>29758.662838494518</v>
      </c>
      <c r="W280" s="8">
        <f t="shared" si="79"/>
        <v>12261.229467296938</v>
      </c>
      <c r="X280" s="8">
        <f t="shared" si="79"/>
        <v>14227.549561375788</v>
      </c>
      <c r="Y280" s="8">
        <f t="shared" si="79"/>
        <v>13709.656865211768</v>
      </c>
      <c r="Z280" s="8">
        <f t="shared" si="79"/>
        <v>16438.942065809508</v>
      </c>
      <c r="AA280" s="8">
        <f t="shared" si="79"/>
        <v>16114.060423033261</v>
      </c>
      <c r="AB280" s="8">
        <f t="shared" si="79"/>
        <v>12668.902648290908</v>
      </c>
      <c r="AC280" s="8">
        <f t="shared" si="79"/>
        <v>14762.399237836638</v>
      </c>
      <c r="AD280" s="8">
        <f t="shared" si="79"/>
        <v>19642.124891715473</v>
      </c>
      <c r="AE280" s="8">
        <f t="shared" si="79"/>
        <v>15776.100000492868</v>
      </c>
      <c r="AF280" s="8">
        <f t="shared" si="79"/>
        <v>30711.634601714944</v>
      </c>
      <c r="AG280" s="8">
        <f t="shared" si="79"/>
        <v>24206.860153840313</v>
      </c>
      <c r="AH280" s="8">
        <f t="shared" si="79"/>
        <v>22820.78682403807</v>
      </c>
      <c r="AI280" s="8">
        <f t="shared" si="78"/>
        <v>23393.837601840922</v>
      </c>
      <c r="AJ280" s="8">
        <f t="shared" si="78"/>
        <v>24864.714133415757</v>
      </c>
      <c r="AK280" s="8">
        <f t="shared" si="78"/>
        <v>31335.138684181984</v>
      </c>
      <c r="AL280" s="8">
        <f t="shared" si="78"/>
        <v>32352.556567598658</v>
      </c>
      <c r="AM280" s="8">
        <f t="shared" si="78"/>
        <v>28869.9578850207</v>
      </c>
      <c r="AN280" s="8">
        <f t="shared" si="78"/>
        <v>13227.597055360078</v>
      </c>
      <c r="AO280" s="8">
        <f t="shared" si="78"/>
        <v>25892.243922881047</v>
      </c>
      <c r="AP280" s="8">
        <f t="shared" si="78"/>
        <v>25694.712368343469</v>
      </c>
      <c r="AQ280" s="8">
        <f t="shared" si="78"/>
        <v>22160.258162943108</v>
      </c>
      <c r="AR280" s="8">
        <f t="shared" si="78"/>
        <v>11999.586713282764</v>
      </c>
      <c r="AS280" s="8">
        <f t="shared" si="78"/>
        <v>35309.100666529521</v>
      </c>
    </row>
    <row r="281" spans="1:45" x14ac:dyDescent="0.25">
      <c r="A281">
        <v>206</v>
      </c>
      <c r="B281" t="s">
        <v>715</v>
      </c>
      <c r="C281" s="8">
        <v>25370.436000000002</v>
      </c>
      <c r="D281" s="8">
        <f t="shared" si="80"/>
        <v>17849.617068012871</v>
      </c>
      <c r="E281" s="8">
        <f t="shared" si="80"/>
        <v>19403.175918536392</v>
      </c>
      <c r="F281" s="8">
        <f t="shared" si="80"/>
        <v>9353.0038309793545</v>
      </c>
      <c r="G281" s="8">
        <f t="shared" si="80"/>
        <v>19958.248931506107</v>
      </c>
      <c r="H281" s="8">
        <f t="shared" si="80"/>
        <v>18448.444506834352</v>
      </c>
      <c r="I281" s="8">
        <f t="shared" si="80"/>
        <v>19606.019076788267</v>
      </c>
      <c r="J281" s="8">
        <f t="shared" si="80"/>
        <v>6637.7847453041941</v>
      </c>
      <c r="K281" s="8">
        <f t="shared" si="80"/>
        <v>14304.100108330611</v>
      </c>
      <c r="L281" s="8">
        <f t="shared" si="80"/>
        <v>17638.005255668195</v>
      </c>
      <c r="M281" s="8">
        <f t="shared" si="80"/>
        <v>19494.538762444728</v>
      </c>
      <c r="N281" s="8">
        <f t="shared" si="80"/>
        <v>20511.119933715359</v>
      </c>
      <c r="O281" s="8">
        <f t="shared" si="80"/>
        <v>12430.982270014916</v>
      </c>
      <c r="P281" s="8">
        <f t="shared" si="80"/>
        <v>14305.958645231554</v>
      </c>
      <c r="Q281" s="8">
        <f t="shared" si="80"/>
        <v>11828.066485529338</v>
      </c>
      <c r="R281" s="8">
        <f t="shared" si="80"/>
        <v>19522.936077483446</v>
      </c>
      <c r="S281" s="8">
        <f t="shared" si="80"/>
        <v>18021.375727504786</v>
      </c>
      <c r="T281" s="8">
        <f t="shared" si="79"/>
        <v>17706.341772279251</v>
      </c>
      <c r="U281" s="8">
        <f t="shared" si="79"/>
        <v>10541.497032112287</v>
      </c>
      <c r="V281" s="8">
        <f t="shared" si="79"/>
        <v>18344.911211174462</v>
      </c>
      <c r="W281" s="8">
        <f t="shared" si="79"/>
        <v>7558.5105129937838</v>
      </c>
      <c r="X281" s="8">
        <f t="shared" si="79"/>
        <v>8770.6606601423173</v>
      </c>
      <c r="Y281" s="8">
        <f t="shared" si="79"/>
        <v>8451.4025140486337</v>
      </c>
      <c r="Z281" s="8">
        <f t="shared" si="79"/>
        <v>10133.88720587328</v>
      </c>
      <c r="AA281" s="8">
        <f t="shared" si="79"/>
        <v>9933.6119138275226</v>
      </c>
      <c r="AB281" s="8">
        <f t="shared" si="79"/>
        <v>7809.8231593011742</v>
      </c>
      <c r="AC281" s="8">
        <f t="shared" si="79"/>
        <v>9100.3720413038263</v>
      </c>
      <c r="AD281" s="8">
        <f t="shared" si="79"/>
        <v>12108.509011070515</v>
      </c>
      <c r="AE281" s="8">
        <f t="shared" si="79"/>
        <v>9725.2741273469219</v>
      </c>
      <c r="AF281" s="8">
        <f t="shared" si="79"/>
        <v>18932.376531034897</v>
      </c>
      <c r="AG281" s="8">
        <f t="shared" si="79"/>
        <v>14922.468211477708</v>
      </c>
      <c r="AH281" s="8">
        <f t="shared" si="79"/>
        <v>14068.014760212172</v>
      </c>
      <c r="AI281" s="8">
        <f t="shared" si="78"/>
        <v>14421.275445859957</v>
      </c>
      <c r="AJ281" s="8">
        <f t="shared" si="78"/>
        <v>15328.006353790282</v>
      </c>
      <c r="AK281" s="8">
        <f t="shared" si="78"/>
        <v>19316.739467459134</v>
      </c>
      <c r="AL281" s="8">
        <f t="shared" si="78"/>
        <v>19943.93299551633</v>
      </c>
      <c r="AM281" s="8">
        <f t="shared" si="78"/>
        <v>17797.063562478397</v>
      </c>
      <c r="AN281" s="8">
        <f t="shared" si="78"/>
        <v>8154.2337716827806</v>
      </c>
      <c r="AO281" s="8">
        <f t="shared" si="78"/>
        <v>15961.433428685397</v>
      </c>
      <c r="AP281" s="8">
        <f t="shared" si="78"/>
        <v>15839.663883828372</v>
      </c>
      <c r="AQ281" s="8">
        <f t="shared" si="78"/>
        <v>13660.827793983686</v>
      </c>
      <c r="AR281" s="8">
        <f t="shared" si="78"/>
        <v>7397.2192238828911</v>
      </c>
      <c r="AS281" s="8">
        <f t="shared" si="78"/>
        <v>21766.512836592025</v>
      </c>
    </row>
    <row r="282" spans="1:45" x14ac:dyDescent="0.25">
      <c r="A282">
        <v>283</v>
      </c>
      <c r="B282" t="s">
        <v>716</v>
      </c>
      <c r="C282" s="8">
        <v>48672.624000000003</v>
      </c>
      <c r="D282" s="8">
        <f t="shared" si="80"/>
        <v>34244.098134354994</v>
      </c>
      <c r="E282" s="8">
        <f t="shared" si="80"/>
        <v>37224.566652649424</v>
      </c>
      <c r="F282" s="8">
        <f t="shared" si="80"/>
        <v>17943.532335660992</v>
      </c>
      <c r="G282" s="8">
        <f t="shared" si="80"/>
        <v>38289.462031381663</v>
      </c>
      <c r="H282" s="8">
        <f t="shared" si="80"/>
        <v>35392.935417665423</v>
      </c>
      <c r="I282" s="8">
        <f t="shared" si="80"/>
        <v>37613.716794671658</v>
      </c>
      <c r="J282" s="8">
        <f t="shared" si="80"/>
        <v>12734.444181453042</v>
      </c>
      <c r="K282" s="8">
        <f t="shared" si="80"/>
        <v>27442.101753045754</v>
      </c>
      <c r="L282" s="8">
        <f t="shared" si="80"/>
        <v>33838.125522129849</v>
      </c>
      <c r="M282" s="8">
        <f t="shared" si="80"/>
        <v>37399.84426116672</v>
      </c>
      <c r="N282" s="8">
        <f t="shared" si="80"/>
        <v>39350.132900854864</v>
      </c>
      <c r="O282" s="8">
        <f t="shared" si="80"/>
        <v>23848.56633835944</v>
      </c>
      <c r="P282" s="8">
        <f t="shared" si="80"/>
        <v>27445.667315252478</v>
      </c>
      <c r="Q282" s="8">
        <f t="shared" si="80"/>
        <v>22691.885653725891</v>
      </c>
      <c r="R282" s="8">
        <f t="shared" si="80"/>
        <v>37454.323886092723</v>
      </c>
      <c r="S282" s="8">
        <f t="shared" si="80"/>
        <v>34573.613348527673</v>
      </c>
      <c r="T282" s="8">
        <f t="shared" si="79"/>
        <v>33969.227627686079</v>
      </c>
      <c r="U282" s="8">
        <f t="shared" si="79"/>
        <v>20223.630427207372</v>
      </c>
      <c r="V282" s="8">
        <f t="shared" si="79"/>
        <v>35194.309064884779</v>
      </c>
      <c r="W282" s="8">
        <f t="shared" si="79"/>
        <v>14500.836335607064</v>
      </c>
      <c r="X282" s="8">
        <f t="shared" si="79"/>
        <v>16826.319758268986</v>
      </c>
      <c r="Y282" s="8">
        <f t="shared" si="79"/>
        <v>16213.830020065241</v>
      </c>
      <c r="Z282" s="8">
        <f t="shared" si="79"/>
        <v>19441.639932001199</v>
      </c>
      <c r="AA282" s="8">
        <f t="shared" si="79"/>
        <v>19057.416184871534</v>
      </c>
      <c r="AB282" s="8">
        <f t="shared" si="79"/>
        <v>14982.974125441051</v>
      </c>
      <c r="AC282" s="8">
        <f t="shared" si="79"/>
        <v>17458.863798260842</v>
      </c>
      <c r="AD282" s="8">
        <f t="shared" si="79"/>
        <v>23229.908476797442</v>
      </c>
      <c r="AE282" s="8">
        <f t="shared" si="79"/>
        <v>18657.724719326259</v>
      </c>
      <c r="AF282" s="8">
        <f t="shared" si="79"/>
        <v>36321.348372628905</v>
      </c>
      <c r="AG282" s="8">
        <f t="shared" si="79"/>
        <v>28628.427371496768</v>
      </c>
      <c r="AH282" s="8">
        <f t="shared" si="79"/>
        <v>26989.177200197002</v>
      </c>
      <c r="AI282" s="8">
        <f t="shared" si="78"/>
        <v>27666.900063395602</v>
      </c>
      <c r="AJ282" s="8">
        <f t="shared" si="78"/>
        <v>29406.443386611307</v>
      </c>
      <c r="AK282" s="8">
        <f t="shared" si="78"/>
        <v>37058.74022053065</v>
      </c>
      <c r="AL282" s="8">
        <f t="shared" si="78"/>
        <v>38261.997222750135</v>
      </c>
      <c r="AM282" s="8">
        <f t="shared" si="78"/>
        <v>34143.27538874821</v>
      </c>
      <c r="AN282" s="8">
        <f t="shared" si="78"/>
        <v>15643.718317541639</v>
      </c>
      <c r="AO282" s="8">
        <f t="shared" si="78"/>
        <v>30621.65931146927</v>
      </c>
      <c r="AP282" s="8">
        <f t="shared" si="78"/>
        <v>30388.047115310044</v>
      </c>
      <c r="AQ282" s="8">
        <f t="shared" si="78"/>
        <v>26207.997952629485</v>
      </c>
      <c r="AR282" s="8">
        <f t="shared" si="78"/>
        <v>14191.402541510275</v>
      </c>
      <c r="AS282" s="8">
        <f t="shared" si="78"/>
        <v>41758.576600205728</v>
      </c>
    </row>
    <row r="283" spans="1:45" x14ac:dyDescent="0.25">
      <c r="A283">
        <v>291</v>
      </c>
      <c r="B283" t="s">
        <v>717</v>
      </c>
      <c r="C283" s="8">
        <v>35701.848000000005</v>
      </c>
      <c r="D283" s="8">
        <f t="shared" si="80"/>
        <v>25118.382491353368</v>
      </c>
      <c r="E283" s="8">
        <f t="shared" si="80"/>
        <v>27304.585437981703</v>
      </c>
      <c r="F283" s="8">
        <f t="shared" si="80"/>
        <v>13161.757295658721</v>
      </c>
      <c r="G283" s="8">
        <f t="shared" si="80"/>
        <v>28085.696662792609</v>
      </c>
      <c r="H283" s="8">
        <f t="shared" si="80"/>
        <v>25961.065928052441</v>
      </c>
      <c r="I283" s="8">
        <f t="shared" si="80"/>
        <v>27590.030891254493</v>
      </c>
      <c r="J283" s="8">
        <f t="shared" si="80"/>
        <v>9340.8399458948625</v>
      </c>
      <c r="K283" s="8">
        <f t="shared" si="80"/>
        <v>20129.051303824777</v>
      </c>
      <c r="L283" s="8">
        <f t="shared" si="80"/>
        <v>24820.597590875739</v>
      </c>
      <c r="M283" s="8">
        <f t="shared" si="80"/>
        <v>27433.15328624663</v>
      </c>
      <c r="N283" s="8">
        <f t="shared" si="80"/>
        <v>28863.709168548616</v>
      </c>
      <c r="O283" s="8">
        <f t="shared" si="80"/>
        <v>17493.157764209001</v>
      </c>
      <c r="P283" s="8">
        <f t="shared" si="80"/>
        <v>20131.666678741465</v>
      </c>
      <c r="Q283" s="8">
        <f t="shared" si="80"/>
        <v>16644.721115563905</v>
      </c>
      <c r="R283" s="8">
        <f t="shared" si="80"/>
        <v>27473.114626490071</v>
      </c>
      <c r="S283" s="8">
        <f t="shared" si="80"/>
        <v>25360.085139028175</v>
      </c>
      <c r="T283" s="8">
        <f t="shared" si="79"/>
        <v>24916.762273615026</v>
      </c>
      <c r="U283" s="8">
        <f t="shared" si="79"/>
        <v>14834.231651869288</v>
      </c>
      <c r="V283" s="8">
        <f t="shared" si="79"/>
        <v>25815.371546426974</v>
      </c>
      <c r="W283" s="8">
        <f t="shared" si="79"/>
        <v>10636.505948944123</v>
      </c>
      <c r="X283" s="8">
        <f t="shared" si="79"/>
        <v>12342.270891520378</v>
      </c>
      <c r="Y283" s="8">
        <f t="shared" si="79"/>
        <v>11893.003649735552</v>
      </c>
      <c r="Z283" s="8">
        <f t="shared" si="79"/>
        <v>14260.633939173635</v>
      </c>
      <c r="AA283" s="8">
        <f t="shared" si="79"/>
        <v>13978.802044965225</v>
      </c>
      <c r="AB283" s="8">
        <f t="shared" si="79"/>
        <v>10990.158755657581</v>
      </c>
      <c r="AC283" s="8">
        <f t="shared" si="79"/>
        <v>12806.248160736337</v>
      </c>
      <c r="AD283" s="8">
        <f t="shared" si="79"/>
        <v>17039.366143327999</v>
      </c>
      <c r="AE283" s="8">
        <f t="shared" si="79"/>
        <v>13685.624427300834</v>
      </c>
      <c r="AF283" s="8">
        <f t="shared" si="79"/>
        <v>26642.065953843881</v>
      </c>
      <c r="AG283" s="8">
        <f t="shared" si="79"/>
        <v>20999.232802739734</v>
      </c>
      <c r="AH283" s="8">
        <f t="shared" si="79"/>
        <v>19796.826693512539</v>
      </c>
      <c r="AI283" s="8">
        <f t="shared" si="78"/>
        <v>20293.943073513772</v>
      </c>
      <c r="AJ283" s="8">
        <f t="shared" si="78"/>
        <v>21569.915195231762</v>
      </c>
      <c r="AK283" s="8">
        <f t="shared" si="78"/>
        <v>27182.95012047988</v>
      </c>
      <c r="AL283" s="8">
        <f t="shared" si="78"/>
        <v>28065.550955770283</v>
      </c>
      <c r="AM283" s="8">
        <f t="shared" si="78"/>
        <v>25044.428016686128</v>
      </c>
      <c r="AN283" s="8">
        <f t="shared" si="78"/>
        <v>11474.82111356247</v>
      </c>
      <c r="AO283" s="8">
        <f t="shared" si="78"/>
        <v>22461.288017795396</v>
      </c>
      <c r="AP283" s="8">
        <f t="shared" si="78"/>
        <v>22289.931176252954</v>
      </c>
      <c r="AQ283" s="8">
        <f t="shared" si="78"/>
        <v>19223.824038931805</v>
      </c>
      <c r="AR283" s="8">
        <f t="shared" si="78"/>
        <v>10409.53322023102</v>
      </c>
      <c r="AS283" s="8">
        <f t="shared" si="78"/>
        <v>30630.326289310018</v>
      </c>
    </row>
    <row r="284" spans="1:45" x14ac:dyDescent="0.25">
      <c r="A284">
        <v>292</v>
      </c>
      <c r="B284" t="s">
        <v>718</v>
      </c>
      <c r="C284" s="8">
        <v>26045.292000000001</v>
      </c>
      <c r="D284" s="8">
        <f t="shared" si="80"/>
        <v>18324.418572253904</v>
      </c>
      <c r="E284" s="8">
        <f t="shared" si="80"/>
        <v>19919.302235312338</v>
      </c>
      <c r="F284" s="8">
        <f t="shared" si="80"/>
        <v>9601.7946185464025</v>
      </c>
      <c r="G284" s="8">
        <f t="shared" si="80"/>
        <v>20489.140242988513</v>
      </c>
      <c r="H284" s="8">
        <f t="shared" si="80"/>
        <v>18939.174877652742</v>
      </c>
      <c r="I284" s="8">
        <f t="shared" si="80"/>
        <v>20127.541040781514</v>
      </c>
      <c r="J284" s="8">
        <f t="shared" si="80"/>
        <v>6814.3504480803313</v>
      </c>
      <c r="K284" s="8">
        <f t="shared" si="80"/>
        <v>14684.590525708836</v>
      </c>
      <c r="L284" s="8">
        <f t="shared" si="80"/>
        <v>18107.177865662725</v>
      </c>
      <c r="M284" s="8">
        <f t="shared" si="80"/>
        <v>20013.095339520045</v>
      </c>
      <c r="N284" s="8">
        <f t="shared" si="80"/>
        <v>21056.717666209486</v>
      </c>
      <c r="O284" s="8">
        <f t="shared" si="80"/>
        <v>12761.647575522997</v>
      </c>
      <c r="P284" s="8">
        <f t="shared" si="80"/>
        <v>14686.498499867335</v>
      </c>
      <c r="Q284" s="8">
        <f t="shared" si="80"/>
        <v>12142.69417407826</v>
      </c>
      <c r="R284" s="8">
        <f t="shared" si="80"/>
        <v>20042.248025827816</v>
      </c>
      <c r="S284" s="8">
        <f t="shared" si="80"/>
        <v>18500.746028352631</v>
      </c>
      <c r="T284" s="8">
        <f t="shared" si="79"/>
        <v>18177.332140086619</v>
      </c>
      <c r="U284" s="8">
        <f t="shared" si="79"/>
        <v>10821.901851371333</v>
      </c>
      <c r="V284" s="8">
        <f t="shared" si="79"/>
        <v>18832.88758652443</v>
      </c>
      <c r="W284" s="8">
        <f t="shared" si="79"/>
        <v>7759.5676083766512</v>
      </c>
      <c r="X284" s="8">
        <f t="shared" si="79"/>
        <v>9003.9610642213411</v>
      </c>
      <c r="Y284" s="8">
        <f t="shared" si="79"/>
        <v>8676.210621210088</v>
      </c>
      <c r="Z284" s="8">
        <f t="shared" si="79"/>
        <v>10403.449565156614</v>
      </c>
      <c r="AA284" s="8">
        <f t="shared" si="79"/>
        <v>10197.846931377791</v>
      </c>
      <c r="AB284" s="8">
        <f t="shared" si="79"/>
        <v>8017.5651948733394</v>
      </c>
      <c r="AC284" s="8">
        <f t="shared" si="79"/>
        <v>9342.4427993430691</v>
      </c>
      <c r="AD284" s="8">
        <f t="shared" si="79"/>
        <v>12430.596497354747</v>
      </c>
      <c r="AE284" s="8">
        <f t="shared" si="79"/>
        <v>9983.967340048699</v>
      </c>
      <c r="AF284" s="8">
        <f t="shared" si="79"/>
        <v>19435.979539521944</v>
      </c>
      <c r="AG284" s="8">
        <f t="shared" si="79"/>
        <v>15319.407278954712</v>
      </c>
      <c r="AH284" s="8">
        <f t="shared" si="79"/>
        <v>14442.225284974844</v>
      </c>
      <c r="AI284" s="8">
        <f t="shared" si="78"/>
        <v>14804.882738312135</v>
      </c>
      <c r="AJ284" s="8">
        <f t="shared" si="78"/>
        <v>15735.73277425438</v>
      </c>
      <c r="AK284" s="8">
        <f t="shared" si="78"/>
        <v>19830.566566451507</v>
      </c>
      <c r="AL284" s="8">
        <f t="shared" si="78"/>
        <v>20474.443501745791</v>
      </c>
      <c r="AM284" s="8">
        <f t="shared" si="78"/>
        <v>18270.467138495773</v>
      </c>
      <c r="AN284" s="8">
        <f t="shared" si="78"/>
        <v>8371.1371621575345</v>
      </c>
      <c r="AO284" s="8">
        <f t="shared" si="78"/>
        <v>16386.009069322747</v>
      </c>
      <c r="AP284" s="8">
        <f t="shared" si="78"/>
        <v>16261.000443041816</v>
      </c>
      <c r="AQ284" s="8">
        <f t="shared" si="78"/>
        <v>14024.207106886966</v>
      </c>
      <c r="AR284" s="8">
        <f t="shared" si="78"/>
        <v>7593.9859557022701</v>
      </c>
      <c r="AS284" s="8">
        <f t="shared" si="78"/>
        <v>22345.504139179458</v>
      </c>
    </row>
    <row r="285" spans="1:45" x14ac:dyDescent="0.25">
      <c r="A285">
        <v>293</v>
      </c>
      <c r="B285" t="s">
        <v>719</v>
      </c>
      <c r="C285" s="8">
        <v>22997.520000000004</v>
      </c>
      <c r="D285" s="8">
        <f t="shared" si="80"/>
        <v>16180.12893093234</v>
      </c>
      <c r="E285" s="8">
        <f t="shared" si="80"/>
        <v>17588.382251296713</v>
      </c>
      <c r="F285" s="8">
        <f t="shared" si="80"/>
        <v>8478.2103335955417</v>
      </c>
      <c r="G285" s="8">
        <f t="shared" si="80"/>
        <v>18091.538867021849</v>
      </c>
      <c r="H285" s="8">
        <f t="shared" si="80"/>
        <v>16722.947588082967</v>
      </c>
      <c r="I285" s="8">
        <f t="shared" si="80"/>
        <v>17772.253336080616</v>
      </c>
      <c r="J285" s="8">
        <f t="shared" si="80"/>
        <v>6016.9477353809816</v>
      </c>
      <c r="K285" s="8">
        <f t="shared" si="80"/>
        <v>12966.226844636625</v>
      </c>
      <c r="L285" s="8">
        <f t="shared" si="80"/>
        <v>15988.309330881601</v>
      </c>
      <c r="M285" s="8">
        <f t="shared" si="80"/>
        <v>17671.199859556924</v>
      </c>
      <c r="N285" s="8">
        <f t="shared" si="80"/>
        <v>18592.699427712541</v>
      </c>
      <c r="O285" s="8">
        <f t="shared" si="80"/>
        <v>11268.3031294501</v>
      </c>
      <c r="P285" s="8">
        <f t="shared" si="80"/>
        <v>12967.911551180501</v>
      </c>
      <c r="Q285" s="8">
        <f t="shared" si="80"/>
        <v>10721.778512686604</v>
      </c>
      <c r="R285" s="8">
        <f t="shared" si="80"/>
        <v>17696.941152317886</v>
      </c>
      <c r="S285" s="8">
        <f t="shared" si="80"/>
        <v>16335.822873552743</v>
      </c>
      <c r="T285" s="8">
        <f t="shared" si="79"/>
        <v>16050.254281590886</v>
      </c>
      <c r="U285" s="8">
        <f t="shared" si="79"/>
        <v>9555.5428698956148</v>
      </c>
      <c r="V285" s="8">
        <f t="shared" si="79"/>
        <v>16629.097839596012</v>
      </c>
      <c r="W285" s="8">
        <f t="shared" si="79"/>
        <v>6851.5573280957733</v>
      </c>
      <c r="X285" s="8">
        <f t="shared" si="79"/>
        <v>7950.3341584210921</v>
      </c>
      <c r="Y285" s="8">
        <f t="shared" si="79"/>
        <v>7660.9364673466307</v>
      </c>
      <c r="Z285" s="8">
        <f t="shared" si="79"/>
        <v>9186.0570979077729</v>
      </c>
      <c r="AA285" s="8">
        <f t="shared" si="79"/>
        <v>9004.5137048684046</v>
      </c>
      <c r="AB285" s="8">
        <f t="shared" si="79"/>
        <v>7079.3645131873946</v>
      </c>
      <c r="AC285" s="8">
        <f t="shared" si="79"/>
        <v>8249.2073856092029</v>
      </c>
      <c r="AD285" s="8">
        <f t="shared" si="79"/>
        <v>10975.991037452979</v>
      </c>
      <c r="AE285" s="8">
        <f t="shared" si="79"/>
        <v>8815.661908575139</v>
      </c>
      <c r="AF285" s="8">
        <f t="shared" si="79"/>
        <v>17161.617085335296</v>
      </c>
      <c r="AG285" s="8">
        <f t="shared" si="79"/>
        <v>13526.758513051287</v>
      </c>
      <c r="AH285" s="8">
        <f t="shared" si="79"/>
        <v>12752.222737057995</v>
      </c>
      <c r="AI285" s="8">
        <f t="shared" si="78"/>
        <v>13072.44268453539</v>
      </c>
      <c r="AJ285" s="8">
        <f t="shared" si="78"/>
        <v>13894.366367271699</v>
      </c>
      <c r="AK285" s="8">
        <f t="shared" si="78"/>
        <v>17510.030266633214</v>
      </c>
      <c r="AL285" s="8">
        <f t="shared" si="78"/>
        <v>18078.561911314682</v>
      </c>
      <c r="AM285" s="8">
        <f t="shared" si="78"/>
        <v>16132.490794378475</v>
      </c>
      <c r="AN285" s="8">
        <f t="shared" si="78"/>
        <v>7391.5621414212274</v>
      </c>
      <c r="AO285" s="8">
        <f t="shared" si="78"/>
        <v>14468.548530457301</v>
      </c>
      <c r="AP285" s="8">
        <f t="shared" si="78"/>
        <v>14358.16818290473</v>
      </c>
      <c r="AQ285" s="8">
        <f t="shared" si="78"/>
        <v>12383.120274665194</v>
      </c>
      <c r="AR285" s="8">
        <f t="shared" si="78"/>
        <v>6705.3517348157238</v>
      </c>
      <c r="AS285" s="8">
        <f t="shared" si="78"/>
        <v>19730.674486232001</v>
      </c>
    </row>
    <row r="286" spans="1:45" x14ac:dyDescent="0.25">
      <c r="A286">
        <v>300</v>
      </c>
      <c r="B286" t="s">
        <v>720</v>
      </c>
      <c r="C286" s="8">
        <v>45135.635999999999</v>
      </c>
      <c r="D286" s="8">
        <f t="shared" si="80"/>
        <v>31755.61581681986</v>
      </c>
      <c r="E286" s="8">
        <f t="shared" si="80"/>
        <v>34519.496846763854</v>
      </c>
      <c r="F286" s="8">
        <f t="shared" si="80"/>
        <v>16639.594858428511</v>
      </c>
      <c r="G286" s="8">
        <f t="shared" si="80"/>
        <v>35507.007406961726</v>
      </c>
      <c r="H286" s="8">
        <f t="shared" si="80"/>
        <v>32820.968312356745</v>
      </c>
      <c r="I286" s="8">
        <f t="shared" si="80"/>
        <v>34880.3678604093</v>
      </c>
      <c r="J286" s="8">
        <f t="shared" si="80"/>
        <v>11809.045619492024</v>
      </c>
      <c r="K286" s="8">
        <f t="shared" si="80"/>
        <v>25447.913303388676</v>
      </c>
      <c r="L286" s="8">
        <f t="shared" si="80"/>
        <v>31379.144804051713</v>
      </c>
      <c r="M286" s="8">
        <f t="shared" si="80"/>
        <v>34682.037217239609</v>
      </c>
      <c r="N286" s="8">
        <f t="shared" si="80"/>
        <v>36490.600448511032</v>
      </c>
      <c r="O286" s="8">
        <f t="shared" si="80"/>
        <v>22115.516298649614</v>
      </c>
      <c r="P286" s="8">
        <f t="shared" si="80"/>
        <v>25451.21975996883</v>
      </c>
      <c r="Q286" s="8">
        <f t="shared" si="80"/>
        <v>21042.890373450871</v>
      </c>
      <c r="R286" s="8">
        <f t="shared" si="80"/>
        <v>34732.557865562914</v>
      </c>
      <c r="S286" s="8">
        <f t="shared" si="80"/>
        <v>32061.185509618015</v>
      </c>
      <c r="T286" s="8">
        <f t="shared" si="79"/>
        <v>31500.719858546818</v>
      </c>
      <c r="U286" s="8">
        <f t="shared" si="79"/>
        <v>18754.000638242895</v>
      </c>
      <c r="V286" s="8">
        <f t="shared" si="79"/>
        <v>32636.775926116898</v>
      </c>
      <c r="W286" s="8">
        <f t="shared" si="79"/>
        <v>13447.075927928896</v>
      </c>
      <c r="X286" s="8">
        <f t="shared" si="79"/>
        <v>15603.568934948666</v>
      </c>
      <c r="Y286" s="8">
        <f t="shared" si="79"/>
        <v>15035.588176867912</v>
      </c>
      <c r="Z286" s="8">
        <f t="shared" si="79"/>
        <v>18028.83656352431</v>
      </c>
      <c r="AA286" s="8">
        <f t="shared" si="79"/>
        <v>17672.533948875865</v>
      </c>
      <c r="AB286" s="8">
        <f t="shared" si="79"/>
        <v>13894.17727557334</v>
      </c>
      <c r="AC286" s="8">
        <f t="shared" si="79"/>
        <v>16190.146669961305</v>
      </c>
      <c r="AD286" s="8">
        <f t="shared" si="79"/>
        <v>21541.815648197717</v>
      </c>
      <c r="AE286" s="8">
        <f t="shared" si="79"/>
        <v>17301.887638515484</v>
      </c>
      <c r="AF286" s="8">
        <f t="shared" si="79"/>
        <v>33681.91448186912</v>
      </c>
      <c r="AG286" s="8">
        <f t="shared" si="79"/>
        <v>26548.029896483797</v>
      </c>
      <c r="AH286" s="8">
        <f t="shared" si="79"/>
        <v>25027.90229775964</v>
      </c>
      <c r="AI286" s="8">
        <f t="shared" si="78"/>
        <v>25656.375758779734</v>
      </c>
      <c r="AJ286" s="8">
        <f t="shared" si="78"/>
        <v>27269.508312366619</v>
      </c>
      <c r="AK286" s="8">
        <f t="shared" si="78"/>
        <v>34365.720845714648</v>
      </c>
      <c r="AL286" s="8">
        <f t="shared" si="78"/>
        <v>35481.538436864648</v>
      </c>
      <c r="AM286" s="8">
        <f t="shared" si="78"/>
        <v>31662.119753278505</v>
      </c>
      <c r="AN286" s="8">
        <f t="shared" si="78"/>
        <v>14506.905887529134</v>
      </c>
      <c r="AO286" s="8">
        <f t="shared" si="78"/>
        <v>28396.415783921726</v>
      </c>
      <c r="AP286" s="8">
        <f t="shared" si="78"/>
        <v>28179.77993846159</v>
      </c>
      <c r="AQ286" s="8">
        <f t="shared" si="78"/>
        <v>24303.490518173618</v>
      </c>
      <c r="AR286" s="8">
        <f t="shared" si="78"/>
        <v>13160.128359693175</v>
      </c>
      <c r="AS286" s="8">
        <f t="shared" si="78"/>
        <v>38724.025096838894</v>
      </c>
    </row>
    <row r="287" spans="1:45" x14ac:dyDescent="0.25">
      <c r="A287">
        <v>304</v>
      </c>
      <c r="B287" t="s">
        <v>721</v>
      </c>
      <c r="C287" s="8">
        <v>16575.468000000001</v>
      </c>
      <c r="D287" s="8">
        <f t="shared" si="80"/>
        <v>11661.831768405602</v>
      </c>
      <c r="E287" s="8">
        <f t="shared" si="80"/>
        <v>12676.830683401366</v>
      </c>
      <c r="F287" s="8">
        <f t="shared" si="80"/>
        <v>6110.6721108094353</v>
      </c>
      <c r="G287" s="8">
        <f t="shared" si="80"/>
        <v>13039.480933643144</v>
      </c>
      <c r="H287" s="8">
        <f t="shared" si="80"/>
        <v>12053.068444421238</v>
      </c>
      <c r="I287" s="8">
        <f t="shared" si="80"/>
        <v>12809.355811413467</v>
      </c>
      <c r="J287" s="8">
        <f t="shared" si="80"/>
        <v>4336.7165088009451</v>
      </c>
      <c r="K287" s="8">
        <f t="shared" si="80"/>
        <v>9345.4110766732811</v>
      </c>
      <c r="L287" s="8">
        <f t="shared" si="80"/>
        <v>11523.577746127814</v>
      </c>
      <c r="M287" s="8">
        <f t="shared" si="80"/>
        <v>12736.521494217213</v>
      </c>
      <c r="N287" s="8">
        <f t="shared" si="80"/>
        <v>13400.69252674495</v>
      </c>
      <c r="O287" s="8">
        <f t="shared" si="80"/>
        <v>8121.6321558368018</v>
      </c>
      <c r="P287" s="8">
        <f t="shared" si="80"/>
        <v>9346.6253293147583</v>
      </c>
      <c r="Q287" s="8">
        <f t="shared" si="80"/>
        <v>7727.7244085503298</v>
      </c>
      <c r="R287" s="8">
        <f t="shared" si="80"/>
        <v>12755.074537086095</v>
      </c>
      <c r="S287" s="8">
        <f t="shared" si="80"/>
        <v>11774.04821451363</v>
      </c>
      <c r="T287" s="8">
        <f t="shared" si="79"/>
        <v>11568.224584058311</v>
      </c>
      <c r="U287" s="8">
        <f t="shared" si="79"/>
        <v>6887.1597921246685</v>
      </c>
      <c r="V287" s="8">
        <f t="shared" si="79"/>
        <v>11985.426215917752</v>
      </c>
      <c r="W287" s="8">
        <f t="shared" si="79"/>
        <v>4938.2615709005568</v>
      </c>
      <c r="X287" s="8">
        <f t="shared" si="79"/>
        <v>5730.2052322257232</v>
      </c>
      <c r="Y287" s="8">
        <f t="shared" si="79"/>
        <v>5521.6217776759013</v>
      </c>
      <c r="Z287" s="8">
        <f t="shared" si="79"/>
        <v>6620.8528342422642</v>
      </c>
      <c r="AA287" s="8">
        <f t="shared" si="79"/>
        <v>6490.0053906076682</v>
      </c>
      <c r="AB287" s="8">
        <f t="shared" si="79"/>
        <v>5102.4536536406195</v>
      </c>
      <c r="AC287" s="8">
        <f t="shared" si="79"/>
        <v>5945.6181816791104</v>
      </c>
      <c r="AD287" s="8">
        <f t="shared" si="79"/>
        <v>7910.9481461300447</v>
      </c>
      <c r="AE287" s="8">
        <f t="shared" si="79"/>
        <v>6353.8904135926878</v>
      </c>
      <c r="AF287" s="8">
        <f t="shared" si="79"/>
        <v>12369.239588713412</v>
      </c>
      <c r="AG287" s="8">
        <f t="shared" si="79"/>
        <v>9749.4144097628432</v>
      </c>
      <c r="AH287" s="8">
        <f t="shared" si="79"/>
        <v>9191.1675653277907</v>
      </c>
      <c r="AI287" s="8">
        <f t="shared" si="78"/>
        <v>9421.9661684977527</v>
      </c>
      <c r="AJ287" s="8">
        <f t="shared" si="78"/>
        <v>10014.367857968522</v>
      </c>
      <c r="AK287" s="8">
        <f t="shared" si="78"/>
        <v>12620.358471853064</v>
      </c>
      <c r="AL287" s="8">
        <f t="shared" si="78"/>
        <v>13030.127789736254</v>
      </c>
      <c r="AM287" s="8">
        <f t="shared" si="78"/>
        <v>11627.496570174304</v>
      </c>
      <c r="AN287" s="8">
        <f t="shared" si="78"/>
        <v>5327.4701683111489</v>
      </c>
      <c r="AO287" s="8">
        <f t="shared" si="78"/>
        <v>10428.209788405098</v>
      </c>
      <c r="AP287" s="8">
        <f t="shared" si="78"/>
        <v>10348.653126700421</v>
      </c>
      <c r="AQ287" s="8">
        <f t="shared" si="78"/>
        <v>8925.136877927016</v>
      </c>
      <c r="AR287" s="8">
        <f t="shared" si="78"/>
        <v>4832.8838548322819</v>
      </c>
      <c r="AS287" s="8">
        <f t="shared" si="78"/>
        <v>14220.888320347365</v>
      </c>
    </row>
    <row r="288" spans="1:45" x14ac:dyDescent="0.25">
      <c r="A288">
        <v>305</v>
      </c>
      <c r="B288" t="s">
        <v>722</v>
      </c>
      <c r="C288" s="8">
        <v>15350.244000000001</v>
      </c>
      <c r="D288" s="8">
        <f t="shared" si="80"/>
        <v>10799.813503424306</v>
      </c>
      <c r="E288" s="8">
        <f t="shared" si="80"/>
        <v>11739.785817021741</v>
      </c>
      <c r="F288" s="8">
        <f t="shared" si="80"/>
        <v>5658.9839819255703</v>
      </c>
      <c r="G288" s="8">
        <f t="shared" si="80"/>
        <v>12075.629717650812</v>
      </c>
      <c r="H288" s="8">
        <f t="shared" si="80"/>
        <v>11162.130780896592</v>
      </c>
      <c r="I288" s="8">
        <f t="shared" si="80"/>
        <v>11862.514964163589</v>
      </c>
      <c r="J288" s="8">
        <f t="shared" si="80"/>
        <v>4016.1554756054343</v>
      </c>
      <c r="K288" s="8">
        <f t="shared" si="80"/>
        <v>8654.6177946370844</v>
      </c>
      <c r="L288" s="8">
        <f t="shared" si="80"/>
        <v>10671.778929924152</v>
      </c>
      <c r="M288" s="8">
        <f t="shared" si="80"/>
        <v>11795.064407682414</v>
      </c>
      <c r="N288" s="8">
        <f t="shared" si="80"/>
        <v>12410.141303673085</v>
      </c>
      <c r="O288" s="8">
        <f t="shared" si="80"/>
        <v>7521.2980574871808</v>
      </c>
      <c r="P288" s="8">
        <f t="shared" si="80"/>
        <v>8655.7422922575624</v>
      </c>
      <c r="Q288" s="8">
        <f t="shared" si="80"/>
        <v>7156.5071487576251</v>
      </c>
      <c r="R288" s="8">
        <f t="shared" si="80"/>
        <v>11812.246048344372</v>
      </c>
      <c r="S288" s="8">
        <f t="shared" si="80"/>
        <v>10903.735144042301</v>
      </c>
      <c r="T288" s="8">
        <f t="shared" si="79"/>
        <v>10713.125566776973</v>
      </c>
      <c r="U288" s="8">
        <f t="shared" si="79"/>
        <v>6378.0753144407709</v>
      </c>
      <c r="V288" s="8">
        <f t="shared" si="79"/>
        <v>11099.488524748391</v>
      </c>
      <c r="W288" s="8">
        <f t="shared" si="79"/>
        <v>4573.2355821957399</v>
      </c>
      <c r="X288" s="8">
        <f t="shared" si="79"/>
        <v>5306.6404209366228</v>
      </c>
      <c r="Y288" s="8">
        <f t="shared" si="79"/>
        <v>5113.4750200138442</v>
      </c>
      <c r="Z288" s="8">
        <f t="shared" si="79"/>
        <v>6131.4532110773771</v>
      </c>
      <c r="AA288" s="8">
        <f t="shared" si="79"/>
        <v>6010.2777373853351</v>
      </c>
      <c r="AB288" s="8">
        <f t="shared" si="79"/>
        <v>4725.2909288639694</v>
      </c>
      <c r="AC288" s="8">
        <f t="shared" si="79"/>
        <v>5506.1304947534918</v>
      </c>
      <c r="AD288" s="8">
        <f t="shared" si="79"/>
        <v>7326.1873700606129</v>
      </c>
      <c r="AE288" s="8">
        <f t="shared" si="79"/>
        <v>5884.2240953865476</v>
      </c>
      <c r="AF288" s="8">
        <f t="shared" si="79"/>
        <v>11454.931214081587</v>
      </c>
      <c r="AG288" s="8">
        <f t="shared" si="79"/>
        <v>9028.7580445376025</v>
      </c>
      <c r="AH288" s="8">
        <f t="shared" si="79"/>
        <v>8511.7756417295441</v>
      </c>
      <c r="AI288" s="8">
        <f t="shared" si="78"/>
        <v>8725.5140938515651</v>
      </c>
      <c r="AJ288" s="8">
        <f t="shared" si="78"/>
        <v>9274.1266868346738</v>
      </c>
      <c r="AK288" s="8">
        <f t="shared" si="78"/>
        <v>11687.487913488274</v>
      </c>
      <c r="AL288" s="8">
        <f t="shared" si="78"/>
        <v>12066.967938620628</v>
      </c>
      <c r="AM288" s="8">
        <f t="shared" si="78"/>
        <v>10768.016291385478</v>
      </c>
      <c r="AN288" s="8">
        <f t="shared" si="78"/>
        <v>4933.6746924006738</v>
      </c>
      <c r="AO288" s="8">
        <f t="shared" si="78"/>
        <v>9657.3782855003919</v>
      </c>
      <c r="AP288" s="8">
        <f t="shared" si="78"/>
        <v>9583.7022861866935</v>
      </c>
      <c r="AQ288" s="8">
        <f t="shared" si="78"/>
        <v>8265.4093875103808</v>
      </c>
      <c r="AR288" s="8">
        <f t="shared" si="78"/>
        <v>4475.6471669660314</v>
      </c>
      <c r="AS288" s="8">
        <f t="shared" si="78"/>
        <v>13169.709936038138</v>
      </c>
    </row>
    <row r="289" spans="1:45" x14ac:dyDescent="0.25">
      <c r="A289">
        <v>308</v>
      </c>
      <c r="B289" t="s">
        <v>723</v>
      </c>
      <c r="C289" s="8">
        <v>23613.407999999999</v>
      </c>
      <c r="D289" s="8">
        <f t="shared" si="80"/>
        <v>16613.442925094059</v>
      </c>
      <c r="E289" s="8">
        <f t="shared" si="80"/>
        <v>18059.410152043685</v>
      </c>
      <c r="F289" s="8">
        <f t="shared" si="80"/>
        <v>8705.2621203072158</v>
      </c>
      <c r="G289" s="8">
        <f t="shared" si="80"/>
        <v>18576.041617306761</v>
      </c>
      <c r="H289" s="8">
        <f t="shared" si="80"/>
        <v>17170.798606111395</v>
      </c>
      <c r="I289" s="8">
        <f t="shared" si="80"/>
        <v>18248.205419724934</v>
      </c>
      <c r="J289" s="8">
        <f t="shared" si="80"/>
        <v>6178.085367040756</v>
      </c>
      <c r="K289" s="8">
        <f t="shared" si="80"/>
        <v>13313.470526515781</v>
      </c>
      <c r="L289" s="8">
        <f t="shared" si="80"/>
        <v>16416.486275925148</v>
      </c>
      <c r="M289" s="8">
        <f t="shared" si="80"/>
        <v>18144.445667761578</v>
      </c>
      <c r="N289" s="8">
        <f t="shared" si="80"/>
        <v>19090.623571930482</v>
      </c>
      <c r="O289" s="8">
        <f t="shared" si="80"/>
        <v>11570.075350010869</v>
      </c>
      <c r="P289" s="8">
        <f t="shared" si="80"/>
        <v>13315.200350556843</v>
      </c>
      <c r="Q289" s="8">
        <f t="shared" si="80"/>
        <v>11008.914461459406</v>
      </c>
      <c r="R289" s="8">
        <f t="shared" si="80"/>
        <v>18170.876328476821</v>
      </c>
      <c r="S289" s="8">
        <f t="shared" si="80"/>
        <v>16773.306449083782</v>
      </c>
      <c r="T289" s="8">
        <f t="shared" si="79"/>
        <v>16480.090151240325</v>
      </c>
      <c r="U289" s="8">
        <f t="shared" si="79"/>
        <v>9811.446297180566</v>
      </c>
      <c r="V289" s="8">
        <f t="shared" si="79"/>
        <v>17074.435502536759</v>
      </c>
      <c r="W289" s="8">
        <f t="shared" si="79"/>
        <v>7035.0463277655736</v>
      </c>
      <c r="X289" s="8">
        <f t="shared" si="79"/>
        <v>8163.2490902990339</v>
      </c>
      <c r="Y289" s="8">
        <f t="shared" si="79"/>
        <v>7866.1011476687327</v>
      </c>
      <c r="Z289" s="8">
        <f t="shared" si="79"/>
        <v>9432.0654646323674</v>
      </c>
      <c r="AA289" s="8">
        <f t="shared" si="79"/>
        <v>9245.6602257395225</v>
      </c>
      <c r="AB289" s="8">
        <f t="shared" si="79"/>
        <v>7268.9543320590783</v>
      </c>
      <c r="AC289" s="8">
        <f t="shared" si="79"/>
        <v>8470.1263298391896</v>
      </c>
      <c r="AD289" s="8">
        <f t="shared" si="79"/>
        <v>11269.93495697451</v>
      </c>
      <c r="AE289" s="8">
        <f t="shared" si="79"/>
        <v>9051.7508599728753</v>
      </c>
      <c r="AF289" s="8">
        <f t="shared" si="79"/>
        <v>17621.215947449688</v>
      </c>
      <c r="AG289" s="8">
        <f t="shared" si="79"/>
        <v>13889.013584340977</v>
      </c>
      <c r="AH289" s="8">
        <f t="shared" si="79"/>
        <v>13093.735254802566</v>
      </c>
      <c r="AI289" s="8">
        <f t="shared" si="78"/>
        <v>13422.530893181065</v>
      </c>
      <c r="AJ289" s="8">
        <f t="shared" si="78"/>
        <v>14266.466207306892</v>
      </c>
      <c r="AK289" s="8">
        <f t="shared" si="78"/>
        <v>17978.959852121392</v>
      </c>
      <c r="AL289" s="8">
        <f t="shared" si="78"/>
        <v>18562.717130592049</v>
      </c>
      <c r="AM289" s="8">
        <f t="shared" si="78"/>
        <v>16564.52900938462</v>
      </c>
      <c r="AN289" s="8">
        <f t="shared" si="78"/>
        <v>7589.5128084564385</v>
      </c>
      <c r="AO289" s="8">
        <f t="shared" si="78"/>
        <v>14856.025328708862</v>
      </c>
      <c r="AP289" s="8">
        <f t="shared" si="78"/>
        <v>14742.688926264569</v>
      </c>
      <c r="AQ289" s="8">
        <f t="shared" si="78"/>
        <v>12714.747997120612</v>
      </c>
      <c r="AR289" s="8">
        <f t="shared" si="78"/>
        <v>6884.9252570586505</v>
      </c>
      <c r="AS289" s="8">
        <f t="shared" si="78"/>
        <v>20259.074315777809</v>
      </c>
    </row>
    <row r="290" spans="1:45" x14ac:dyDescent="0.25">
      <c r="A290">
        <v>309</v>
      </c>
      <c r="B290" t="s">
        <v>724</v>
      </c>
      <c r="C290" s="8">
        <v>35030.268000000004</v>
      </c>
      <c r="D290" s="8">
        <f t="shared" si="80"/>
        <v>24645.885848783404</v>
      </c>
      <c r="E290" s="8">
        <f t="shared" si="80"/>
        <v>26790.964588762923</v>
      </c>
      <c r="F290" s="8">
        <f t="shared" si="80"/>
        <v>12914.174230361414</v>
      </c>
      <c r="G290" s="8">
        <f t="shared" si="80"/>
        <v>27557.382493598951</v>
      </c>
      <c r="H290" s="8">
        <f t="shared" si="80"/>
        <v>25472.717743500161</v>
      </c>
      <c r="I290" s="8">
        <f t="shared" si="80"/>
        <v>27071.040587280626</v>
      </c>
      <c r="J290" s="8">
        <f t="shared" si="80"/>
        <v>9165.1313581807444</v>
      </c>
      <c r="K290" s="8">
        <f t="shared" si="80"/>
        <v>19750.407927307609</v>
      </c>
      <c r="L290" s="8">
        <f t="shared" si="80"/>
        <v>24353.702517822927</v>
      </c>
      <c r="M290" s="8">
        <f t="shared" si="80"/>
        <v>26917.113974108572</v>
      </c>
      <c r="N290" s="8">
        <f t="shared" si="80"/>
        <v>28320.759968736496</v>
      </c>
      <c r="O290" s="8">
        <f t="shared" si="80"/>
        <v>17164.097630086882</v>
      </c>
      <c r="P290" s="8">
        <f t="shared" si="80"/>
        <v>19752.974104953431</v>
      </c>
      <c r="Q290" s="8">
        <f t="shared" si="80"/>
        <v>16331.620745891432</v>
      </c>
      <c r="R290" s="8">
        <f t="shared" si="80"/>
        <v>26956.323609933781</v>
      </c>
      <c r="S290" s="8">
        <f t="shared" si="80"/>
        <v>24883.041878475706</v>
      </c>
      <c r="T290" s="8">
        <f t="shared" si="79"/>
        <v>24448.058266816428</v>
      </c>
      <c r="U290" s="8">
        <f t="shared" si="79"/>
        <v>14555.188021053247</v>
      </c>
      <c r="V290" s="8">
        <f t="shared" si="79"/>
        <v>25329.763988433071</v>
      </c>
      <c r="W290" s="8">
        <f t="shared" si="79"/>
        <v>10436.424858878647</v>
      </c>
      <c r="X290" s="8">
        <f t="shared" si="79"/>
        <v>12110.103013674747</v>
      </c>
      <c r="Y290" s="8">
        <f t="shared" si="79"/>
        <v>11669.286844065173</v>
      </c>
      <c r="Z290" s="8">
        <f t="shared" si="79"/>
        <v>13992.380135032452</v>
      </c>
      <c r="AA290" s="8">
        <f t="shared" si="79"/>
        <v>13715.849721674907</v>
      </c>
      <c r="AB290" s="8">
        <f t="shared" si="79"/>
        <v>10783.425176568775</v>
      </c>
      <c r="AC290" s="8">
        <f t="shared" si="79"/>
        <v>12565.352503464272</v>
      </c>
      <c r="AD290" s="8">
        <f t="shared" si="79"/>
        <v>16718.842188530583</v>
      </c>
      <c r="AE290" s="8">
        <f t="shared" si="79"/>
        <v>13428.187006893724</v>
      </c>
      <c r="AF290" s="8">
        <f t="shared" si="79"/>
        <v>26140.907620155314</v>
      </c>
      <c r="AG290" s="8">
        <f t="shared" si="79"/>
        <v>20604.2206239398</v>
      </c>
      <c r="AH290" s="8">
        <f t="shared" si="79"/>
        <v>19424.432724695318</v>
      </c>
      <c r="AI290" s="8">
        <f t="shared" si="78"/>
        <v>19912.197952384176</v>
      </c>
      <c r="AJ290" s="8">
        <f t="shared" si="78"/>
        <v>21164.168029235934</v>
      </c>
      <c r="AK290" s="8">
        <f t="shared" si="78"/>
        <v>26671.617327793294</v>
      </c>
      <c r="AL290" s="8">
        <f t="shared" si="78"/>
        <v>27537.61574326038</v>
      </c>
      <c r="AM290" s="8">
        <f t="shared" si="78"/>
        <v>24573.322516280485</v>
      </c>
      <c r="AN290" s="8">
        <f t="shared" si="78"/>
        <v>11258.970652167689</v>
      </c>
      <c r="AO290" s="8">
        <f t="shared" si="78"/>
        <v>22038.773423957253</v>
      </c>
      <c r="AP290" s="8">
        <f t="shared" si="78"/>
        <v>21870.639940142486</v>
      </c>
      <c r="AQ290" s="8">
        <f t="shared" si="78"/>
        <v>18862.208703275628</v>
      </c>
      <c r="AR290" s="8">
        <f t="shared" si="78"/>
        <v>10213.721666721443</v>
      </c>
      <c r="AS290" s="8">
        <f t="shared" si="78"/>
        <v>30054.145624113786</v>
      </c>
    </row>
    <row r="291" spans="1:45" x14ac:dyDescent="0.25">
      <c r="A291">
        <v>312</v>
      </c>
      <c r="B291" t="s">
        <v>725</v>
      </c>
      <c r="C291" s="8">
        <v>16536.156000000003</v>
      </c>
      <c r="D291" s="8">
        <f t="shared" si="80"/>
        <v>11634.173428352728</v>
      </c>
      <c r="E291" s="8">
        <f t="shared" si="80"/>
        <v>12646.765072715389</v>
      </c>
      <c r="F291" s="8">
        <f t="shared" si="80"/>
        <v>6096.1794435725205</v>
      </c>
      <c r="G291" s="8">
        <f t="shared" si="80"/>
        <v>13008.555226178152</v>
      </c>
      <c r="H291" s="8">
        <f t="shared" si="80"/>
        <v>12024.482209227936</v>
      </c>
      <c r="I291" s="8">
        <f t="shared" si="80"/>
        <v>12778.975891180853</v>
      </c>
      <c r="J291" s="8">
        <f t="shared" si="80"/>
        <v>4326.4311280567044</v>
      </c>
      <c r="K291" s="8">
        <f t="shared" si="80"/>
        <v>9323.2465863405705</v>
      </c>
      <c r="L291" s="8">
        <f t="shared" si="80"/>
        <v>11496.247302827163</v>
      </c>
      <c r="M291" s="8">
        <f t="shared" si="80"/>
        <v>12706.314314970108</v>
      </c>
      <c r="N291" s="8">
        <f t="shared" si="80"/>
        <v>13368.910134560827</v>
      </c>
      <c r="O291" s="8">
        <f t="shared" si="80"/>
        <v>8102.3700992052645</v>
      </c>
      <c r="P291" s="8">
        <f t="shared" si="80"/>
        <v>9324.4579591418005</v>
      </c>
      <c r="Q291" s="8">
        <f t="shared" si="80"/>
        <v>7709.3965820329176</v>
      </c>
      <c r="R291" s="8">
        <f t="shared" si="80"/>
        <v>12724.823355629142</v>
      </c>
      <c r="S291" s="8">
        <f t="shared" si="80"/>
        <v>11746.123730969097</v>
      </c>
      <c r="T291" s="8">
        <f t="shared" si="79"/>
        <v>11540.788251953029</v>
      </c>
      <c r="U291" s="8">
        <f t="shared" si="79"/>
        <v>6870.8255308086082</v>
      </c>
      <c r="V291" s="8">
        <f t="shared" si="79"/>
        <v>11957.000407644939</v>
      </c>
      <c r="W291" s="8">
        <f t="shared" si="79"/>
        <v>4926.5495070918469</v>
      </c>
      <c r="X291" s="8">
        <f t="shared" si="79"/>
        <v>5716.614917425004</v>
      </c>
      <c r="Y291" s="8">
        <f t="shared" si="79"/>
        <v>5508.5261597830022</v>
      </c>
      <c r="Z291" s="8">
        <f t="shared" si="79"/>
        <v>6605.1501725364396</v>
      </c>
      <c r="AA291" s="8">
        <f t="shared" si="79"/>
        <v>6474.6130594882361</v>
      </c>
      <c r="AB291" s="8">
        <f t="shared" si="79"/>
        <v>5090.3521758403003</v>
      </c>
      <c r="AC291" s="8">
        <f t="shared" si="79"/>
        <v>5931.5169724729412</v>
      </c>
      <c r="AD291" s="8">
        <f t="shared" si="79"/>
        <v>7892.1857682882464</v>
      </c>
      <c r="AE291" s="8">
        <f t="shared" si="79"/>
        <v>6338.8209060566624</v>
      </c>
      <c r="AF291" s="8">
        <f t="shared" si="79"/>
        <v>12339.903491131643</v>
      </c>
      <c r="AG291" s="8">
        <f t="shared" si="79"/>
        <v>9726.2917456379691</v>
      </c>
      <c r="AH291" s="8">
        <f t="shared" si="79"/>
        <v>9169.3688939823933</v>
      </c>
      <c r="AI291" s="8">
        <f t="shared" si="78"/>
        <v>9399.6201126267533</v>
      </c>
      <c r="AJ291" s="8">
        <f t="shared" si="78"/>
        <v>9990.6168043492562</v>
      </c>
      <c r="AK291" s="8">
        <f t="shared" si="78"/>
        <v>12590.426796183607</v>
      </c>
      <c r="AL291" s="8">
        <f t="shared" si="78"/>
        <v>12999.224265101529</v>
      </c>
      <c r="AM291" s="8">
        <f t="shared" si="78"/>
        <v>11599.919662833487</v>
      </c>
      <c r="AN291" s="8">
        <f t="shared" si="78"/>
        <v>5314.8350193514552</v>
      </c>
      <c r="AO291" s="8">
        <f t="shared" si="78"/>
        <v>10403.477226814573</v>
      </c>
      <c r="AP291" s="8">
        <f t="shared" si="78"/>
        <v>10324.109249464687</v>
      </c>
      <c r="AQ291" s="8">
        <f t="shared" si="78"/>
        <v>8903.9691509617769</v>
      </c>
      <c r="AR291" s="8">
        <f t="shared" si="78"/>
        <v>4821.4217151146486</v>
      </c>
      <c r="AS291" s="8">
        <f t="shared" si="78"/>
        <v>14187.160671652953</v>
      </c>
    </row>
    <row r="292" spans="1:45" x14ac:dyDescent="0.25">
      <c r="A292">
        <v>313</v>
      </c>
      <c r="B292" t="s">
        <v>726</v>
      </c>
      <c r="C292" s="8">
        <v>20477.184000000001</v>
      </c>
      <c r="D292" s="8">
        <f t="shared" si="80"/>
        <v>14406.922018653524</v>
      </c>
      <c r="E292" s="8">
        <f t="shared" si="80"/>
        <v>15660.842543984611</v>
      </c>
      <c r="F292" s="8">
        <f t="shared" si="80"/>
        <v>7549.0693340732951</v>
      </c>
      <c r="G292" s="8">
        <f t="shared" si="80"/>
        <v>16108.85739954386</v>
      </c>
      <c r="H292" s="8">
        <f t="shared" si="80"/>
        <v>14890.252287356681</v>
      </c>
      <c r="I292" s="8">
        <f t="shared" si="80"/>
        <v>15824.562894500648</v>
      </c>
      <c r="J292" s="8">
        <f t="shared" si="80"/>
        <v>5357.5405476668639</v>
      </c>
      <c r="K292" s="8">
        <f t="shared" si="80"/>
        <v>11545.236742194966</v>
      </c>
      <c r="L292" s="8">
        <f t="shared" si="80"/>
        <v>14236.124243717557</v>
      </c>
      <c r="M292" s="8">
        <f t="shared" si="80"/>
        <v>15734.584034492469</v>
      </c>
      <c r="N292" s="8">
        <f t="shared" si="80"/>
        <v>16555.094951019259</v>
      </c>
      <c r="O292" s="8">
        <f t="shared" si="80"/>
        <v>10033.391276517012</v>
      </c>
      <c r="P292" s="8">
        <f t="shared" si="80"/>
        <v>11546.736818980851</v>
      </c>
      <c r="Q292" s="8">
        <f t="shared" si="80"/>
        <v>9546.7611904035693</v>
      </c>
      <c r="R292" s="8">
        <f t="shared" si="80"/>
        <v>15757.504296688743</v>
      </c>
      <c r="S292" s="8">
        <f t="shared" si="80"/>
        <v>14545.553206308688</v>
      </c>
      <c r="T292" s="8">
        <f t="shared" si="79"/>
        <v>14291.280545507705</v>
      </c>
      <c r="U292" s="8">
        <f t="shared" si="79"/>
        <v>8508.3352277437098</v>
      </c>
      <c r="V292" s="8">
        <f t="shared" si="79"/>
        <v>14806.687686994512</v>
      </c>
      <c r="W292" s="8">
        <f t="shared" si="79"/>
        <v>6100.6839039150964</v>
      </c>
      <c r="X292" s="8">
        <f t="shared" si="79"/>
        <v>7079.0439761971647</v>
      </c>
      <c r="Y292" s="8">
        <f t="shared" si="79"/>
        <v>6821.3618535462483</v>
      </c>
      <c r="Z292" s="8">
        <f t="shared" si="79"/>
        <v>8179.34200854542</v>
      </c>
      <c r="AA292" s="8">
        <f t="shared" si="79"/>
        <v>8017.6942542114111</v>
      </c>
      <c r="AB292" s="8">
        <f t="shared" si="79"/>
        <v>6303.5253253224128</v>
      </c>
      <c r="AC292" s="8">
        <f t="shared" si="79"/>
        <v>7345.1631953914402</v>
      </c>
      <c r="AD292" s="8">
        <f t="shared" si="79"/>
        <v>9773.1141469286922</v>
      </c>
      <c r="AE292" s="8">
        <f t="shared" si="79"/>
        <v>7849.5390365432559</v>
      </c>
      <c r="AF292" s="8">
        <f t="shared" si="79"/>
        <v>15280.847273704057</v>
      </c>
      <c r="AG292" s="8">
        <f t="shared" si="79"/>
        <v>12044.338824156586</v>
      </c>
      <c r="AH292" s="8">
        <f t="shared" si="79"/>
        <v>11354.685696358571</v>
      </c>
      <c r="AI292" s="8">
        <f t="shared" si="78"/>
        <v>11639.812213694568</v>
      </c>
      <c r="AJ292" s="8">
        <f t="shared" si="78"/>
        <v>12371.659929680858</v>
      </c>
      <c r="AK292" s="8">
        <f t="shared" si="78"/>
        <v>15591.077282046817</v>
      </c>
      <c r="AL292" s="8">
        <f t="shared" si="78"/>
        <v>16097.302609732804</v>
      </c>
      <c r="AM292" s="8">
        <f t="shared" si="78"/>
        <v>14364.504623750479</v>
      </c>
      <c r="AN292" s="8">
        <f t="shared" si="78"/>
        <v>6581.5087025608191</v>
      </c>
      <c r="AO292" s="8">
        <f t="shared" si="78"/>
        <v>12882.916526264733</v>
      </c>
      <c r="AP292" s="8">
        <f t="shared" si="78"/>
        <v>12784.632942347078</v>
      </c>
      <c r="AQ292" s="8">
        <f t="shared" si="78"/>
        <v>11026.033779227051</v>
      </c>
      <c r="AR292" s="8">
        <f t="shared" si="78"/>
        <v>5970.501221807428</v>
      </c>
      <c r="AS292" s="8">
        <f t="shared" si="78"/>
        <v>17568.357453267923</v>
      </c>
    </row>
    <row r="293" spans="1:45" x14ac:dyDescent="0.25">
      <c r="A293">
        <v>375</v>
      </c>
      <c r="B293" t="s">
        <v>727</v>
      </c>
      <c r="C293" s="8">
        <v>25323.480000000003</v>
      </c>
      <c r="D293" s="8">
        <f t="shared" si="80"/>
        <v>17816.580717394158</v>
      </c>
      <c r="E293" s="8">
        <f t="shared" si="80"/>
        <v>19367.264216883701</v>
      </c>
      <c r="F293" s="8">
        <f t="shared" si="80"/>
        <v>9335.6931451130386</v>
      </c>
      <c r="G293" s="8">
        <f t="shared" si="80"/>
        <v>19921.309892034031</v>
      </c>
      <c r="H293" s="8">
        <f t="shared" si="80"/>
        <v>18414.299837020131</v>
      </c>
      <c r="I293" s="8">
        <f t="shared" si="80"/>
        <v>19569.731949843754</v>
      </c>
      <c r="J293" s="8">
        <f t="shared" si="80"/>
        <v>6625.4994294152393</v>
      </c>
      <c r="K293" s="8">
        <f t="shared" si="80"/>
        <v>14277.625855988761</v>
      </c>
      <c r="L293" s="8">
        <f t="shared" si="80"/>
        <v>17605.360559503526</v>
      </c>
      <c r="M293" s="8">
        <f t="shared" si="80"/>
        <v>19458.457965010686</v>
      </c>
      <c r="N293" s="8">
        <f t="shared" si="80"/>
        <v>20473.157631939877</v>
      </c>
      <c r="O293" s="8">
        <f t="shared" si="80"/>
        <v>12407.974813482802</v>
      </c>
      <c r="P293" s="8">
        <f t="shared" si="80"/>
        <v>14279.480953080521</v>
      </c>
      <c r="Q293" s="8">
        <f t="shared" si="80"/>
        <v>11806.174914966872</v>
      </c>
      <c r="R293" s="8">
        <f t="shared" si="80"/>
        <v>19486.80272185431</v>
      </c>
      <c r="S293" s="8">
        <f t="shared" si="80"/>
        <v>17988.021483271037</v>
      </c>
      <c r="T293" s="8">
        <f t="shared" si="79"/>
        <v>17673.570597820162</v>
      </c>
      <c r="U293" s="8">
        <f t="shared" si="79"/>
        <v>10521.986664429216</v>
      </c>
      <c r="V293" s="8">
        <f t="shared" si="79"/>
        <v>18310.958162404157</v>
      </c>
      <c r="W293" s="8">
        <f t="shared" si="79"/>
        <v>7544.521103444491</v>
      </c>
      <c r="X293" s="8">
        <f t="shared" si="79"/>
        <v>8754.4277841303465</v>
      </c>
      <c r="Y293" s="8">
        <f t="shared" si="79"/>
        <v>8435.7605260098935</v>
      </c>
      <c r="Z293" s="8">
        <f t="shared" si="79"/>
        <v>10115.131248835767</v>
      </c>
      <c r="AA293" s="8">
        <f t="shared" si="79"/>
        <v>9915.2266294348665</v>
      </c>
      <c r="AB293" s="8">
        <f t="shared" si="79"/>
        <v>7795.3686163730144</v>
      </c>
      <c r="AC293" s="8">
        <f t="shared" si="79"/>
        <v>9083.5289303075679</v>
      </c>
      <c r="AD293" s="8">
        <f t="shared" si="79"/>
        <v>12086.098393092811</v>
      </c>
      <c r="AE293" s="8">
        <f t="shared" si="79"/>
        <v>9707.2744377900017</v>
      </c>
      <c r="AF293" s="8">
        <f t="shared" si="79"/>
        <v>18897.336192256673</v>
      </c>
      <c r="AG293" s="8">
        <f t="shared" si="79"/>
        <v>14894.849473772998</v>
      </c>
      <c r="AH293" s="8">
        <f t="shared" si="79"/>
        <v>14041.977458327392</v>
      </c>
      <c r="AI293" s="8">
        <f t="shared" si="78"/>
        <v>14394.584323569596</v>
      </c>
      <c r="AJ293" s="8">
        <f t="shared" si="78"/>
        <v>15299.637039745046</v>
      </c>
      <c r="AK293" s="8">
        <f t="shared" si="78"/>
        <v>19280.98774374284</v>
      </c>
      <c r="AL293" s="8">
        <f t="shared" si="78"/>
        <v>19907.020452202632</v>
      </c>
      <c r="AM293" s="8">
        <f t="shared" si="78"/>
        <v>17764.1244787102</v>
      </c>
      <c r="AN293" s="8">
        <f t="shared" si="78"/>
        <v>8139.1417882031465</v>
      </c>
      <c r="AO293" s="8">
        <f t="shared" si="78"/>
        <v>15931.891757896716</v>
      </c>
      <c r="AP293" s="8">
        <f t="shared" si="78"/>
        <v>15810.347586019025</v>
      </c>
      <c r="AQ293" s="8">
        <f t="shared" si="78"/>
        <v>13635.54412010854</v>
      </c>
      <c r="AR293" s="8">
        <f t="shared" si="78"/>
        <v>7383.5283347757186</v>
      </c>
      <c r="AS293" s="8">
        <f t="shared" si="78"/>
        <v>21726.227033984807</v>
      </c>
    </row>
    <row r="294" spans="1:45" x14ac:dyDescent="0.25">
      <c r="A294">
        <v>377</v>
      </c>
      <c r="B294" t="s">
        <v>728</v>
      </c>
      <c r="C294" s="8">
        <v>22440.600000000002</v>
      </c>
      <c r="D294" s="8">
        <f t="shared" si="80"/>
        <v>15788.302446849932</v>
      </c>
      <c r="E294" s="8">
        <f t="shared" si="80"/>
        <v>17162.452766578699</v>
      </c>
      <c r="F294" s="8">
        <f t="shared" si="80"/>
        <v>8272.8975477392396</v>
      </c>
      <c r="G294" s="8">
        <f t="shared" si="80"/>
        <v>17653.424677934425</v>
      </c>
      <c r="H294" s="8">
        <f t="shared" si="80"/>
        <v>16317.975922844487</v>
      </c>
      <c r="I294" s="8">
        <f t="shared" si="80"/>
        <v>17341.871132785214</v>
      </c>
      <c r="J294" s="8">
        <f t="shared" si="80"/>
        <v>5871.2381748375665</v>
      </c>
      <c r="K294" s="8">
        <f t="shared" si="80"/>
        <v>12652.229898256535</v>
      </c>
      <c r="L294" s="8">
        <f t="shared" si="80"/>
        <v>15601.128050789024</v>
      </c>
      <c r="M294" s="8">
        <f t="shared" si="80"/>
        <v>17243.264820222921</v>
      </c>
      <c r="N294" s="8">
        <f t="shared" si="80"/>
        <v>18142.448871770786</v>
      </c>
      <c r="O294" s="8">
        <f t="shared" si="80"/>
        <v>10995.423993836635</v>
      </c>
      <c r="P294" s="8">
        <f t="shared" si="80"/>
        <v>12653.873807063594</v>
      </c>
      <c r="Q294" s="8">
        <f t="shared" si="80"/>
        <v>10462.13430368992</v>
      </c>
      <c r="R294" s="8">
        <f t="shared" si="80"/>
        <v>17268.382748344375</v>
      </c>
      <c r="S294" s="8">
        <f t="shared" si="80"/>
        <v>15940.2260233385</v>
      </c>
      <c r="T294" s="8">
        <f t="shared" si="79"/>
        <v>15661.572910099369</v>
      </c>
      <c r="U294" s="8">
        <f t="shared" si="79"/>
        <v>9324.1408345847522</v>
      </c>
      <c r="V294" s="8">
        <f t="shared" si="79"/>
        <v>16226.398889064485</v>
      </c>
      <c r="W294" s="8">
        <f t="shared" si="79"/>
        <v>6685.6364241390374</v>
      </c>
      <c r="X294" s="8">
        <f t="shared" si="79"/>
        <v>7757.8046987442267</v>
      </c>
      <c r="Y294" s="8">
        <f t="shared" si="79"/>
        <v>7475.4152138638765</v>
      </c>
      <c r="Z294" s="8">
        <f t="shared" si="79"/>
        <v>8963.6027237419148</v>
      </c>
      <c r="AA294" s="8">
        <f t="shared" si="79"/>
        <v>8786.455680676434</v>
      </c>
      <c r="AB294" s="8">
        <f t="shared" si="79"/>
        <v>6907.9269110161895</v>
      </c>
      <c r="AC294" s="8">
        <f t="shared" si="79"/>
        <v>8049.4402551884659</v>
      </c>
      <c r="AD294" s="8">
        <f t="shared" si="79"/>
        <v>10710.190684694146</v>
      </c>
      <c r="AE294" s="8">
        <f t="shared" si="79"/>
        <v>8602.1772184814381</v>
      </c>
      <c r="AF294" s="8">
        <f t="shared" si="79"/>
        <v>16746.022369593557</v>
      </c>
      <c r="AG294" s="8">
        <f t="shared" si="79"/>
        <v>13199.187437948905</v>
      </c>
      <c r="AH294" s="8">
        <f t="shared" si="79"/>
        <v>12443.408226331518</v>
      </c>
      <c r="AI294" s="8">
        <f t="shared" si="78"/>
        <v>12755.873559696212</v>
      </c>
      <c r="AJ294" s="8">
        <f t="shared" si="78"/>
        <v>13557.893107665403</v>
      </c>
      <c r="AK294" s="8">
        <f t="shared" si="78"/>
        <v>17085.998194649215</v>
      </c>
      <c r="AL294" s="8">
        <f t="shared" si="78"/>
        <v>17640.761978989394</v>
      </c>
      <c r="AM294" s="8">
        <f t="shared" si="78"/>
        <v>15741.817940383553</v>
      </c>
      <c r="AN294" s="8">
        <f t="shared" si="78"/>
        <v>7212.5641978255562</v>
      </c>
      <c r="AO294" s="8">
        <f t="shared" si="78"/>
        <v>14118.170574591526</v>
      </c>
      <c r="AP294" s="8">
        <f t="shared" si="78"/>
        <v>14010.463255398488</v>
      </c>
      <c r="AQ294" s="8">
        <f t="shared" si="78"/>
        <v>12083.244142657632</v>
      </c>
      <c r="AR294" s="8">
        <f t="shared" si="78"/>
        <v>6542.9714221492459</v>
      </c>
      <c r="AS294" s="8">
        <f t="shared" si="78"/>
        <v>19252.866129727805</v>
      </c>
    </row>
    <row r="295" spans="1:45" x14ac:dyDescent="0.25">
      <c r="A295">
        <v>390</v>
      </c>
      <c r="B295" t="s">
        <v>729</v>
      </c>
      <c r="C295" s="8">
        <v>28837.536</v>
      </c>
      <c r="D295" s="8">
        <f t="shared" si="80"/>
        <v>20288.929003231773</v>
      </c>
      <c r="E295" s="8">
        <f t="shared" si="80"/>
        <v>22054.79574986911</v>
      </c>
      <c r="F295" s="8">
        <f t="shared" si="80"/>
        <v>10631.176566457314</v>
      </c>
      <c r="G295" s="8">
        <f t="shared" si="80"/>
        <v>22685.724520432712</v>
      </c>
      <c r="H295" s="8">
        <f t="shared" si="80"/>
        <v>20969.591638466045</v>
      </c>
      <c r="I295" s="8">
        <f t="shared" si="80"/>
        <v>22285.359263970407</v>
      </c>
      <c r="J295" s="8">
        <f t="shared" si="80"/>
        <v>7544.8981859421147</v>
      </c>
      <c r="K295" s="8">
        <f t="shared" si="80"/>
        <v>16258.885019618421</v>
      </c>
      <c r="L295" s="8">
        <f t="shared" si="80"/>
        <v>20048.398518989612</v>
      </c>
      <c r="M295" s="8">
        <f t="shared" si="80"/>
        <v>22158.64415437698</v>
      </c>
      <c r="N295" s="8">
        <f t="shared" si="80"/>
        <v>23314.150355509628</v>
      </c>
      <c r="O295" s="8">
        <f t="shared" si="80"/>
        <v>14129.788653490892</v>
      </c>
      <c r="P295" s="8">
        <f t="shared" si="80"/>
        <v>16260.997542429943</v>
      </c>
      <c r="Q295" s="8">
        <f t="shared" si="80"/>
        <v>13444.478963106732</v>
      </c>
      <c r="R295" s="8">
        <f t="shared" si="80"/>
        <v>22190.922219867552</v>
      </c>
      <c r="S295" s="8">
        <f t="shared" ref="S295:AH310" si="81">+$C295*S$5</f>
        <v>20484.160040113045</v>
      </c>
      <c r="T295" s="8">
        <f t="shared" si="81"/>
        <v>20126.073839898007</v>
      </c>
      <c r="U295" s="8">
        <f t="shared" si="81"/>
        <v>11982.088134292657</v>
      </c>
      <c r="V295" s="8">
        <f t="shared" si="81"/>
        <v>20851.909579679555</v>
      </c>
      <c r="W295" s="8">
        <f t="shared" si="81"/>
        <v>8591.4494739009097</v>
      </c>
      <c r="X295" s="8">
        <f t="shared" si="81"/>
        <v>9969.2509238169114</v>
      </c>
      <c r="Y295" s="8">
        <f t="shared" si="81"/>
        <v>9606.3632587696957</v>
      </c>
      <c r="Z295" s="8">
        <f t="shared" si="81"/>
        <v>11518.77473131759</v>
      </c>
      <c r="AA295" s="8">
        <f t="shared" si="81"/>
        <v>11291.130005610865</v>
      </c>
      <c r="AB295" s="8">
        <f t="shared" si="81"/>
        <v>8877.1062708572026</v>
      </c>
      <c r="AC295" s="8">
        <f t="shared" si="81"/>
        <v>10344.020353236836</v>
      </c>
      <c r="AD295" s="8">
        <f t="shared" si="81"/>
        <v>13763.246501284815</v>
      </c>
      <c r="AE295" s="8">
        <f t="shared" si="81"/>
        <v>11054.320972538091</v>
      </c>
      <c r="AF295" s="8">
        <f t="shared" si="81"/>
        <v>21519.657359427085</v>
      </c>
      <c r="AG295" s="8">
        <f t="shared" si="81"/>
        <v>16961.758728046454</v>
      </c>
      <c r="AH295" s="8">
        <f t="shared" si="81"/>
        <v>15990.536469146604</v>
      </c>
      <c r="AI295" s="8">
        <f t="shared" si="78"/>
        <v>16392.073428927375</v>
      </c>
      <c r="AJ295" s="8">
        <f t="shared" si="78"/>
        <v>17422.717332711822</v>
      </c>
      <c r="AK295" s="8">
        <f t="shared" si="78"/>
        <v>21956.546974418321</v>
      </c>
      <c r="AL295" s="8">
        <f t="shared" si="78"/>
        <v>22669.452182051187</v>
      </c>
      <c r="AM295" s="8">
        <f t="shared" si="78"/>
        <v>20229.193584897752</v>
      </c>
      <c r="AN295" s="8">
        <f t="shared" si="78"/>
        <v>9268.5837146558279</v>
      </c>
      <c r="AO295" s="8">
        <f t="shared" si="78"/>
        <v>18142.70795784978</v>
      </c>
      <c r="AP295" s="8">
        <f t="shared" si="78"/>
        <v>18004.29750114663</v>
      </c>
      <c r="AQ295" s="8">
        <f t="shared" si="78"/>
        <v>15527.70371383468</v>
      </c>
      <c r="AR295" s="8">
        <f t="shared" si="78"/>
        <v>8408.1162684241972</v>
      </c>
      <c r="AS295" s="8">
        <f t="shared" si="78"/>
        <v>24741.104075613228</v>
      </c>
    </row>
    <row r="296" spans="1:45" x14ac:dyDescent="0.25">
      <c r="A296">
        <v>391</v>
      </c>
      <c r="B296" t="s">
        <v>730</v>
      </c>
      <c r="C296" s="8">
        <v>22239.671999999999</v>
      </c>
      <c r="D296" s="8">
        <f t="shared" ref="D296:S311" si="82">+$C296*D$5</f>
        <v>15646.937597690787</v>
      </c>
      <c r="E296" s="8">
        <f t="shared" si="82"/>
        <v>17008.784089739256</v>
      </c>
      <c r="F296" s="8">
        <f t="shared" si="82"/>
        <v>8198.8239151950038</v>
      </c>
      <c r="G296" s="8">
        <f t="shared" si="82"/>
        <v>17495.359950891117</v>
      </c>
      <c r="H296" s="8">
        <f t="shared" si="82"/>
        <v>16171.868498523152</v>
      </c>
      <c r="I296" s="8">
        <f t="shared" si="82"/>
        <v>17186.595984929616</v>
      </c>
      <c r="J296" s="8">
        <f t="shared" si="82"/>
        <v>5818.6684510336672</v>
      </c>
      <c r="K296" s="8">
        <f t="shared" si="82"/>
        <v>12538.944725444893</v>
      </c>
      <c r="L296" s="8">
        <f t="shared" si="82"/>
        <v>15461.439118363465</v>
      </c>
      <c r="M296" s="8">
        <f t="shared" si="82"/>
        <v>17088.872570737713</v>
      </c>
      <c r="N296" s="8">
        <f t="shared" si="82"/>
        <v>17980.005533940814</v>
      </c>
      <c r="O296" s="8">
        <f t="shared" si="82"/>
        <v>10896.973482164325</v>
      </c>
      <c r="P296" s="8">
        <f t="shared" si="82"/>
        <v>12540.573915068471</v>
      </c>
      <c r="Q296" s="8">
        <f t="shared" si="82"/>
        <v>10368.458745934251</v>
      </c>
      <c r="R296" s="8">
        <f t="shared" si="82"/>
        <v>17113.765598675498</v>
      </c>
      <c r="S296" s="8">
        <f t="shared" si="82"/>
        <v>15797.500885221989</v>
      </c>
      <c r="T296" s="8">
        <f t="shared" si="81"/>
        <v>15521.342768227916</v>
      </c>
      <c r="U296" s="8">
        <f t="shared" si="81"/>
        <v>9240.6546100804389</v>
      </c>
      <c r="V296" s="8">
        <f t="shared" si="81"/>
        <v>16081.111424558989</v>
      </c>
      <c r="W296" s="8">
        <f t="shared" si="81"/>
        <v>6625.7747646722928</v>
      </c>
      <c r="X296" s="8">
        <f t="shared" si="81"/>
        <v>7688.3430897627686</v>
      </c>
      <c r="Y296" s="8">
        <f t="shared" si="81"/>
        <v>7408.4820557446074</v>
      </c>
      <c r="Z296" s="8">
        <f t="shared" si="81"/>
        <v>8883.3446750232506</v>
      </c>
      <c r="AA296" s="8">
        <f t="shared" si="81"/>
        <v>8707.783766065997</v>
      </c>
      <c r="AB296" s="8">
        <f t="shared" si="81"/>
        <v>6846.0749133701065</v>
      </c>
      <c r="AC296" s="8">
        <f t="shared" si="81"/>
        <v>7977.367408134709</v>
      </c>
      <c r="AD296" s="8">
        <f t="shared" si="81"/>
        <v>10614.294086836055</v>
      </c>
      <c r="AE296" s="8">
        <f t="shared" si="81"/>
        <v>8525.1552910750815</v>
      </c>
      <c r="AF296" s="8">
        <f t="shared" si="81"/>
        <v>16596.082315286731</v>
      </c>
      <c r="AG296" s="8">
        <f t="shared" si="81"/>
        <v>13081.004932421769</v>
      </c>
      <c r="AH296" s="8">
        <f t="shared" si="81"/>
        <v>12331.992795010592</v>
      </c>
      <c r="AI296" s="8">
        <f t="shared" si="78"/>
        <v>12641.66038524443</v>
      </c>
      <c r="AJ296" s="8">
        <f t="shared" si="78"/>
        <v>13436.498833611366</v>
      </c>
      <c r="AK296" s="8">
        <f t="shared" si="78"/>
        <v>16933.01407456087</v>
      </c>
      <c r="AL296" s="8">
        <f t="shared" si="78"/>
        <v>17482.810630856347</v>
      </c>
      <c r="AM296" s="8">
        <f t="shared" si="78"/>
        <v>15600.869302863814</v>
      </c>
      <c r="AN296" s="8">
        <f t="shared" si="78"/>
        <v>7147.984547587117</v>
      </c>
      <c r="AO296" s="8">
        <f t="shared" si="78"/>
        <v>13991.75970423995</v>
      </c>
      <c r="AP296" s="8">
        <f t="shared" si="78"/>
        <v>13885.016771749177</v>
      </c>
      <c r="AQ296" s="8">
        <f t="shared" si="78"/>
        <v>11975.053538168628</v>
      </c>
      <c r="AR296" s="8">
        <f t="shared" si="78"/>
        <v>6484.3871524813394</v>
      </c>
      <c r="AS296" s="8">
        <f t="shared" si="78"/>
        <v>19080.480369734134</v>
      </c>
    </row>
    <row r="297" spans="1:45" x14ac:dyDescent="0.25">
      <c r="A297">
        <v>392</v>
      </c>
      <c r="B297" t="s">
        <v>731</v>
      </c>
      <c r="C297" s="8">
        <v>29174.964</v>
      </c>
      <c r="D297" s="8">
        <f t="shared" si="82"/>
        <v>20526.32975535229</v>
      </c>
      <c r="E297" s="8">
        <f t="shared" si="82"/>
        <v>22312.858908257083</v>
      </c>
      <c r="F297" s="8">
        <f t="shared" si="82"/>
        <v>10755.571960240839</v>
      </c>
      <c r="G297" s="8">
        <f t="shared" si="82"/>
        <v>22951.170176173917</v>
      </c>
      <c r="H297" s="8">
        <f t="shared" si="82"/>
        <v>21214.956823875236</v>
      </c>
      <c r="I297" s="8">
        <f t="shared" si="82"/>
        <v>22546.120245967031</v>
      </c>
      <c r="J297" s="8">
        <f t="shared" si="82"/>
        <v>7633.1810373301823</v>
      </c>
      <c r="K297" s="8">
        <f t="shared" si="82"/>
        <v>16449.130228307535</v>
      </c>
      <c r="L297" s="8">
        <f t="shared" si="82"/>
        <v>20282.984823986877</v>
      </c>
      <c r="M297" s="8">
        <f t="shared" si="82"/>
        <v>22417.922442914638</v>
      </c>
      <c r="N297" s="8">
        <f t="shared" si="82"/>
        <v>23586.949221756691</v>
      </c>
      <c r="O297" s="8">
        <f t="shared" si="82"/>
        <v>14295.121306244931</v>
      </c>
      <c r="P297" s="8">
        <f t="shared" si="82"/>
        <v>16451.267469747832</v>
      </c>
      <c r="Q297" s="8">
        <f t="shared" si="82"/>
        <v>13601.792807381195</v>
      </c>
      <c r="R297" s="8">
        <f t="shared" si="82"/>
        <v>22450.578194039736</v>
      </c>
      <c r="S297" s="8">
        <f t="shared" si="82"/>
        <v>20723.845190536969</v>
      </c>
      <c r="T297" s="8">
        <f t="shared" si="81"/>
        <v>20361.56902380169</v>
      </c>
      <c r="U297" s="8">
        <f t="shared" si="81"/>
        <v>12122.290543922179</v>
      </c>
      <c r="V297" s="8">
        <f t="shared" si="81"/>
        <v>21095.897767354538</v>
      </c>
      <c r="W297" s="8">
        <f t="shared" si="81"/>
        <v>8691.9780215923438</v>
      </c>
      <c r="X297" s="8">
        <f t="shared" si="81"/>
        <v>10085.901125856422</v>
      </c>
      <c r="Y297" s="8">
        <f t="shared" si="81"/>
        <v>9718.7673123504228</v>
      </c>
      <c r="Z297" s="8">
        <f t="shared" si="81"/>
        <v>11653.555910959256</v>
      </c>
      <c r="AA297" s="8">
        <f t="shared" si="81"/>
        <v>11423.247514385999</v>
      </c>
      <c r="AB297" s="8">
        <f t="shared" si="81"/>
        <v>8980.9772886432856</v>
      </c>
      <c r="AC297" s="8">
        <f t="shared" si="81"/>
        <v>10465.055732256458</v>
      </c>
      <c r="AD297" s="8">
        <f t="shared" si="81"/>
        <v>13924.290244426933</v>
      </c>
      <c r="AE297" s="8">
        <f t="shared" si="81"/>
        <v>11183.667578888981</v>
      </c>
      <c r="AF297" s="8">
        <f t="shared" si="81"/>
        <v>21771.45886367061</v>
      </c>
      <c r="AG297" s="8">
        <f t="shared" si="81"/>
        <v>17160.228261784956</v>
      </c>
      <c r="AH297" s="8">
        <f t="shared" si="81"/>
        <v>16177.64173152794</v>
      </c>
      <c r="AI297" s="8">
        <f t="shared" si="78"/>
        <v>16583.877075153465</v>
      </c>
      <c r="AJ297" s="8">
        <f t="shared" si="78"/>
        <v>17626.58054294387</v>
      </c>
      <c r="AK297" s="8">
        <f t="shared" si="78"/>
        <v>22213.460523914506</v>
      </c>
      <c r="AL297" s="8">
        <f t="shared" si="78"/>
        <v>22934.707435165918</v>
      </c>
      <c r="AM297" s="8">
        <f t="shared" si="78"/>
        <v>20465.895372906441</v>
      </c>
      <c r="AN297" s="8">
        <f t="shared" si="78"/>
        <v>9377.0354098932057</v>
      </c>
      <c r="AO297" s="8">
        <f t="shared" si="78"/>
        <v>18354.995778168453</v>
      </c>
      <c r="AP297" s="8">
        <f t="shared" si="78"/>
        <v>18214.965780753351</v>
      </c>
      <c r="AQ297" s="8">
        <f t="shared" si="78"/>
        <v>15709.393370286321</v>
      </c>
      <c r="AR297" s="8">
        <f t="shared" si="78"/>
        <v>8506.4996343338862</v>
      </c>
      <c r="AS297" s="8">
        <f t="shared" si="78"/>
        <v>25030.599726906945</v>
      </c>
    </row>
    <row r="298" spans="1:45" x14ac:dyDescent="0.25">
      <c r="A298">
        <v>439</v>
      </c>
      <c r="B298" t="s">
        <v>732</v>
      </c>
      <c r="C298" s="8">
        <v>34881.756000000001</v>
      </c>
      <c r="D298" s="8">
        <f t="shared" si="82"/>
        <v>24541.398786361427</v>
      </c>
      <c r="E298" s="8">
        <f t="shared" si="82"/>
        <v>26677.383392838117</v>
      </c>
      <c r="F298" s="8">
        <f t="shared" si="82"/>
        <v>12859.424154133065</v>
      </c>
      <c r="G298" s="8">
        <f t="shared" si="82"/>
        <v>27440.552043175634</v>
      </c>
      <c r="H298" s="8">
        <f t="shared" si="82"/>
        <v>25364.725299436566</v>
      </c>
      <c r="I298" s="8">
        <f t="shared" si="82"/>
        <v>26956.271999735185</v>
      </c>
      <c r="J298" s="8">
        <f t="shared" si="82"/>
        <v>9126.2754753691679</v>
      </c>
      <c r="K298" s="8">
        <f t="shared" si="82"/>
        <v>19666.675408272917</v>
      </c>
      <c r="L298" s="8">
        <f t="shared" si="82"/>
        <v>24250.454176464904</v>
      </c>
      <c r="M298" s="8">
        <f t="shared" si="82"/>
        <v>26802.997963619502</v>
      </c>
      <c r="N298" s="8">
        <f t="shared" si="82"/>
        <v>28200.693153818695</v>
      </c>
      <c r="O298" s="8">
        <f t="shared" si="82"/>
        <v>17091.329860589958</v>
      </c>
      <c r="P298" s="8">
        <f t="shared" si="82"/>
        <v>19669.230706522256</v>
      </c>
      <c r="Q298" s="8">
        <f t="shared" si="82"/>
        <v>16262.382290158981</v>
      </c>
      <c r="R298" s="8">
        <f t="shared" si="82"/>
        <v>26842.041368874176</v>
      </c>
      <c r="S298" s="8">
        <f t="shared" si="82"/>
        <v>24777.54938508524</v>
      </c>
      <c r="T298" s="8">
        <f t="shared" si="81"/>
        <v>24344.409901085357</v>
      </c>
      <c r="U298" s="8">
        <f t="shared" si="81"/>
        <v>14493.480811637017</v>
      </c>
      <c r="V298" s="8">
        <f t="shared" si="81"/>
        <v>25222.377601624663</v>
      </c>
      <c r="W298" s="8">
        <f t="shared" si="81"/>
        <v>10392.179284490183</v>
      </c>
      <c r="X298" s="8">
        <f t="shared" si="81"/>
        <v>12058.761824427584</v>
      </c>
      <c r="Y298" s="8">
        <f t="shared" si="81"/>
        <v>11619.814509803104</v>
      </c>
      <c r="Z298" s="8">
        <f t="shared" si="81"/>
        <v>13933.058968588222</v>
      </c>
      <c r="AA298" s="8">
        <f t="shared" si="81"/>
        <v>13657.700915223713</v>
      </c>
      <c r="AB298" s="8">
        <f t="shared" si="81"/>
        <v>10737.708482656453</v>
      </c>
      <c r="AC298" s="8">
        <f t="shared" si="81"/>
        <v>12512.081268685408</v>
      </c>
      <c r="AD298" s="8">
        <f t="shared" si="81"/>
        <v>16647.96209446156</v>
      </c>
      <c r="AE298" s="8">
        <f t="shared" si="81"/>
        <v>13371.257756202071</v>
      </c>
      <c r="AF298" s="8">
        <f t="shared" si="81"/>
        <v>26030.082362624184</v>
      </c>
      <c r="AG298" s="8">
        <f t="shared" si="81"/>
        <v>20516.868337245833</v>
      </c>
      <c r="AH298" s="8">
        <f t="shared" si="81"/>
        <v>19342.08218850159</v>
      </c>
      <c r="AI298" s="8">
        <f t="shared" si="78"/>
        <v>19827.779519093729</v>
      </c>
      <c r="AJ298" s="8">
        <f t="shared" si="78"/>
        <v>21074.441826674254</v>
      </c>
      <c r="AK298" s="8">
        <f t="shared" si="78"/>
        <v>26558.542108597561</v>
      </c>
      <c r="AL298" s="8">
        <f t="shared" si="78"/>
        <v>27420.8690946403</v>
      </c>
      <c r="AM298" s="8">
        <f t="shared" si="78"/>
        <v>24469.143088548506</v>
      </c>
      <c r="AN298" s="8">
        <f t="shared" si="78"/>
        <v>11211.237867208843</v>
      </c>
      <c r="AO298" s="8">
        <f t="shared" si="78"/>
        <v>21945.339302393044</v>
      </c>
      <c r="AP298" s="8">
        <f t="shared" si="78"/>
        <v>21777.918626140821</v>
      </c>
      <c r="AQ298" s="8">
        <f t="shared" si="78"/>
        <v>18782.241734740277</v>
      </c>
      <c r="AR298" s="8">
        <f t="shared" si="78"/>
        <v>10170.420250010382</v>
      </c>
      <c r="AS298" s="8">
        <f t="shared" si="78"/>
        <v>29926.730062379331</v>
      </c>
    </row>
    <row r="299" spans="1:45" x14ac:dyDescent="0.25">
      <c r="A299">
        <v>440</v>
      </c>
      <c r="B299" t="s">
        <v>733</v>
      </c>
      <c r="C299" s="8">
        <v>34256.04</v>
      </c>
      <c r="D299" s="8">
        <f t="shared" si="82"/>
        <v>24101.170207186489</v>
      </c>
      <c r="E299" s="8">
        <f t="shared" si="82"/>
        <v>26198.839089419645</v>
      </c>
      <c r="F299" s="8">
        <f t="shared" si="82"/>
        <v>12628.749200612161</v>
      </c>
      <c r="G299" s="8">
        <f t="shared" si="82"/>
        <v>26948.31786602447</v>
      </c>
      <c r="H299" s="8">
        <f t="shared" si="82"/>
        <v>24909.727722609809</v>
      </c>
      <c r="I299" s="8">
        <f t="shared" si="82"/>
        <v>26472.724936032708</v>
      </c>
      <c r="J299" s="8">
        <f t="shared" si="82"/>
        <v>8962.5664985233307</v>
      </c>
      <c r="K299" s="8">
        <f t="shared" si="82"/>
        <v>19313.890603810582</v>
      </c>
      <c r="L299" s="8">
        <f t="shared" si="82"/>
        <v>23815.444620596187</v>
      </c>
      <c r="M299" s="8">
        <f t="shared" si="82"/>
        <v>26322.200360603067</v>
      </c>
      <c r="N299" s="8">
        <f t="shared" si="82"/>
        <v>27694.82341155472</v>
      </c>
      <c r="O299" s="8">
        <f t="shared" si="82"/>
        <v>16784.7421258713</v>
      </c>
      <c r="P299" s="8">
        <f t="shared" si="82"/>
        <v>19316.400064602673</v>
      </c>
      <c r="Q299" s="8">
        <f t="shared" si="82"/>
        <v>15970.664384756825</v>
      </c>
      <c r="R299" s="8">
        <f t="shared" si="82"/>
        <v>26360.543397350997</v>
      </c>
      <c r="S299" s="8">
        <f t="shared" si="82"/>
        <v>24333.084688668067</v>
      </c>
      <c r="T299" s="8">
        <f t="shared" si="81"/>
        <v>23907.714948409593</v>
      </c>
      <c r="U299" s="8">
        <f t="shared" si="81"/>
        <v>14233.493819023048</v>
      </c>
      <c r="V299" s="8">
        <f t="shared" si="81"/>
        <v>24769.933486615711</v>
      </c>
      <c r="W299" s="8">
        <f t="shared" si="81"/>
        <v>10205.762268868204</v>
      </c>
      <c r="X299" s="8">
        <f t="shared" si="81"/>
        <v>11842.449313849458</v>
      </c>
      <c r="Y299" s="8">
        <f t="shared" si="81"/>
        <v>11411.375925007776</v>
      </c>
      <c r="Z299" s="8">
        <f t="shared" si="81"/>
        <v>13683.124936437171</v>
      </c>
      <c r="AA299" s="8">
        <f t="shared" si="81"/>
        <v>13412.706311572736</v>
      </c>
      <c r="AB299" s="8">
        <f t="shared" si="81"/>
        <v>10545.093294334689</v>
      </c>
      <c r="AC299" s="8">
        <f t="shared" si="81"/>
        <v>12287.637022153876</v>
      </c>
      <c r="AD299" s="8">
        <f t="shared" si="81"/>
        <v>16349.327580479578</v>
      </c>
      <c r="AE299" s="8">
        <f t="shared" si="81"/>
        <v>13131.401427920326</v>
      </c>
      <c r="AF299" s="8">
        <f t="shared" si="81"/>
        <v>25563.149476114348</v>
      </c>
      <c r="AG299" s="8">
        <f t="shared" si="81"/>
        <v>20148.832599924921</v>
      </c>
      <c r="AH299" s="8">
        <f t="shared" si="81"/>
        <v>18995.120002920667</v>
      </c>
      <c r="AI299" s="8">
        <f t="shared" si="78"/>
        <v>19472.1047964803</v>
      </c>
      <c r="AJ299" s="8">
        <f t="shared" si="78"/>
        <v>20696.40422323424</v>
      </c>
      <c r="AK299" s="8">
        <f t="shared" si="78"/>
        <v>26082.129604192014</v>
      </c>
      <c r="AL299" s="8">
        <f t="shared" si="78"/>
        <v>26928.987994204246</v>
      </c>
      <c r="AM299" s="8">
        <f t="shared" si="78"/>
        <v>24030.210646707154</v>
      </c>
      <c r="AN299" s="8">
        <f t="shared" si="78"/>
        <v>11010.128412933707</v>
      </c>
      <c r="AO299" s="8">
        <f t="shared" si="78"/>
        <v>21551.67936374385</v>
      </c>
      <c r="AP299" s="8">
        <f t="shared" si="78"/>
        <v>21387.261913472044</v>
      </c>
      <c r="AQ299" s="8">
        <f t="shared" si="78"/>
        <v>18445.322080543545</v>
      </c>
      <c r="AR299" s="8">
        <f t="shared" si="78"/>
        <v>9987.9811928380441</v>
      </c>
      <c r="AS299" s="8">
        <f t="shared" si="78"/>
        <v>29389.898320659911</v>
      </c>
    </row>
    <row r="300" spans="1:45" x14ac:dyDescent="0.25">
      <c r="A300">
        <v>441</v>
      </c>
      <c r="B300" t="s">
        <v>734</v>
      </c>
      <c r="C300" s="8">
        <v>47144.915999999997</v>
      </c>
      <c r="D300" s="8">
        <f t="shared" si="82"/>
        <v>33169.264308411293</v>
      </c>
      <c r="E300" s="8">
        <f t="shared" si="82"/>
        <v>36056.183615158247</v>
      </c>
      <c r="F300" s="8">
        <f t="shared" si="82"/>
        <v>17380.331183870858</v>
      </c>
      <c r="G300" s="8">
        <f t="shared" si="82"/>
        <v>37087.654677394785</v>
      </c>
      <c r="H300" s="8">
        <f t="shared" si="82"/>
        <v>34282.042555570071</v>
      </c>
      <c r="I300" s="8">
        <f t="shared" si="82"/>
        <v>36433.119338965254</v>
      </c>
      <c r="J300" s="8">
        <f t="shared" si="82"/>
        <v>12334.74285753101</v>
      </c>
      <c r="K300" s="8">
        <f t="shared" si="82"/>
        <v>26580.765031505074</v>
      </c>
      <c r="L300" s="8">
        <f t="shared" si="82"/>
        <v>32776.03412830727</v>
      </c>
      <c r="M300" s="8">
        <f t="shared" si="82"/>
        <v>36225.959712091688</v>
      </c>
      <c r="N300" s="8">
        <f t="shared" si="82"/>
        <v>38115.033826810701</v>
      </c>
      <c r="O300" s="8">
        <f t="shared" si="82"/>
        <v>23100.021415372699</v>
      </c>
      <c r="P300" s="8">
        <f t="shared" si="82"/>
        <v>26584.218679920021</v>
      </c>
      <c r="Q300" s="8">
        <f t="shared" si="82"/>
        <v>21979.645951007533</v>
      </c>
      <c r="R300" s="8">
        <f t="shared" si="82"/>
        <v>36278.729362251659</v>
      </c>
      <c r="S300" s="8">
        <f t="shared" si="82"/>
        <v>33488.436890783116</v>
      </c>
      <c r="T300" s="8">
        <f t="shared" si="81"/>
        <v>32903.021277261309</v>
      </c>
      <c r="U300" s="8">
        <f t="shared" si="81"/>
        <v>19588.862883286005</v>
      </c>
      <c r="V300" s="8">
        <f t="shared" si="81"/>
        <v>34089.65057117182</v>
      </c>
      <c r="W300" s="8">
        <f t="shared" si="81"/>
        <v>14045.692522596331</v>
      </c>
      <c r="X300" s="8">
        <f t="shared" si="81"/>
        <v>16298.185024763234</v>
      </c>
      <c r="Y300" s="8">
        <f t="shared" si="81"/>
        <v>15704.919758060589</v>
      </c>
      <c r="Z300" s="8">
        <f t="shared" si="81"/>
        <v>18831.41705071093</v>
      </c>
      <c r="AA300" s="8">
        <f t="shared" si="81"/>
        <v>18459.253094980228</v>
      </c>
      <c r="AB300" s="8">
        <f t="shared" si="81"/>
        <v>14512.697252034155</v>
      </c>
      <c r="AC300" s="8">
        <f t="shared" si="81"/>
        <v>16910.875140498862</v>
      </c>
      <c r="AD300" s="8">
        <f t="shared" si="81"/>
        <v>22500.781626778604</v>
      </c>
      <c r="AE300" s="8">
        <f t="shared" si="81"/>
        <v>18072.106912579027</v>
      </c>
      <c r="AF300" s="8">
        <f t="shared" si="81"/>
        <v>35181.31502493735</v>
      </c>
      <c r="AG300" s="8">
        <f t="shared" si="81"/>
        <v>27729.854951755133</v>
      </c>
      <c r="AH300" s="8">
        <f t="shared" si="81"/>
        <v>26142.056610968884</v>
      </c>
      <c r="AI300" s="8">
        <f t="shared" si="78"/>
        <v>26798.507503297544</v>
      </c>
      <c r="AJ300" s="8">
        <f t="shared" si="78"/>
        <v>28483.451052906974</v>
      </c>
      <c r="AK300" s="8">
        <f t="shared" si="78"/>
        <v>35895.562046598076</v>
      </c>
      <c r="AL300" s="8">
        <f t="shared" si="78"/>
        <v>37061.051918195088</v>
      </c>
      <c r="AM300" s="8">
        <f t="shared" si="78"/>
        <v>33071.606128475862</v>
      </c>
      <c r="AN300" s="8">
        <f t="shared" si="78"/>
        <v>15152.702389913513</v>
      </c>
      <c r="AO300" s="8">
        <f t="shared" si="78"/>
        <v>29660.524487437462</v>
      </c>
      <c r="AP300" s="8">
        <f t="shared" si="78"/>
        <v>29434.244774954688</v>
      </c>
      <c r="AQ300" s="8">
        <f t="shared" si="78"/>
        <v>25385.396563063641</v>
      </c>
      <c r="AR300" s="8">
        <f t="shared" si="78"/>
        <v>13745.971056372231</v>
      </c>
      <c r="AS300" s="8">
        <f t="shared" si="78"/>
        <v>40447.882696775589</v>
      </c>
    </row>
    <row r="301" spans="1:45" x14ac:dyDescent="0.25">
      <c r="A301">
        <v>442</v>
      </c>
      <c r="B301" t="s">
        <v>735</v>
      </c>
      <c r="C301" s="8">
        <v>26972.400000000001</v>
      </c>
      <c r="D301" s="8">
        <f t="shared" si="82"/>
        <v>18976.694425167556</v>
      </c>
      <c r="E301" s="8">
        <f t="shared" si="82"/>
        <v>20628.349553989967</v>
      </c>
      <c r="F301" s="8">
        <f t="shared" si="82"/>
        <v>9943.580020883659</v>
      </c>
      <c r="G301" s="8">
        <f t="shared" si="82"/>
        <v>21218.471510704636</v>
      </c>
      <c r="H301" s="8">
        <f t="shared" si="82"/>
        <v>19613.333590961502</v>
      </c>
      <c r="I301" s="8">
        <f t="shared" si="82"/>
        <v>20844.000826267384</v>
      </c>
      <c r="J301" s="8">
        <f t="shared" si="82"/>
        <v>7056.9140106320147</v>
      </c>
      <c r="K301" s="8">
        <f t="shared" si="82"/>
        <v>15207.303089388633</v>
      </c>
      <c r="L301" s="8">
        <f t="shared" si="82"/>
        <v>18751.720820169776</v>
      </c>
      <c r="M301" s="8">
        <f t="shared" si="82"/>
        <v>20725.48131676429</v>
      </c>
      <c r="N301" s="8">
        <f t="shared" si="82"/>
        <v>21806.252415218412</v>
      </c>
      <c r="O301" s="8">
        <f t="shared" si="82"/>
        <v>13215.911077750116</v>
      </c>
      <c r="P301" s="8">
        <f t="shared" si="82"/>
        <v>15209.278979779598</v>
      </c>
      <c r="Q301" s="8">
        <f t="shared" si="82"/>
        <v>12574.925416113918</v>
      </c>
      <c r="R301" s="8">
        <f t="shared" si="82"/>
        <v>20755.671721854309</v>
      </c>
      <c r="S301" s="8">
        <f t="shared" si="82"/>
        <v>19159.298431944571</v>
      </c>
      <c r="T301" s="8">
        <f t="shared" si="81"/>
        <v>18824.372305569555</v>
      </c>
      <c r="U301" s="8">
        <f t="shared" si="81"/>
        <v>11207.118180741769</v>
      </c>
      <c r="V301" s="8">
        <f t="shared" si="81"/>
        <v>19503.262898291618</v>
      </c>
      <c r="W301" s="8">
        <f t="shared" si="81"/>
        <v>8035.7771131987456</v>
      </c>
      <c r="X301" s="8">
        <f t="shared" si="81"/>
        <v>9324.4659882716496</v>
      </c>
      <c r="Y301" s="8">
        <f t="shared" si="81"/>
        <v>8985.048943184318</v>
      </c>
      <c r="Z301" s="8">
        <f t="shared" si="81"/>
        <v>10773.770670385658</v>
      </c>
      <c r="AA301" s="8">
        <f t="shared" si="81"/>
        <v>10560.849406944424</v>
      </c>
      <c r="AB301" s="8">
        <f t="shared" si="81"/>
        <v>8302.9583796642273</v>
      </c>
      <c r="AC301" s="8">
        <f t="shared" si="81"/>
        <v>9674.9963164552355</v>
      </c>
      <c r="AD301" s="8">
        <f t="shared" si="81"/>
        <v>12873.075908123863</v>
      </c>
      <c r="AE301" s="8">
        <f t="shared" si="81"/>
        <v>10339.356559439975</v>
      </c>
      <c r="AF301" s="8">
        <f t="shared" si="81"/>
        <v>20127.822507492012</v>
      </c>
      <c r="AG301" s="8">
        <f t="shared" si="81"/>
        <v>15864.716774566323</v>
      </c>
      <c r="AH301" s="8">
        <f t="shared" si="81"/>
        <v>14956.310617537152</v>
      </c>
      <c r="AI301" s="8">
        <f t="shared" si="78"/>
        <v>15331.877222603234</v>
      </c>
      <c r="AJ301" s="8">
        <f t="shared" si="78"/>
        <v>16295.861788775446</v>
      </c>
      <c r="AK301" s="8">
        <f t="shared" ref="AK301:AS301" si="83">+$C301*AK$5</f>
        <v>20536.455250989569</v>
      </c>
      <c r="AL301" s="8">
        <f t="shared" si="83"/>
        <v>21203.251624381413</v>
      </c>
      <c r="AM301" s="8">
        <f t="shared" si="83"/>
        <v>18920.822536616728</v>
      </c>
      <c r="AN301" s="8">
        <f t="shared" si="83"/>
        <v>8669.1160917903271</v>
      </c>
      <c r="AO301" s="8">
        <f t="shared" si="83"/>
        <v>16969.285313499302</v>
      </c>
      <c r="AP301" s="8">
        <f t="shared" si="83"/>
        <v>16839.826881184556</v>
      </c>
      <c r="AQ301" s="8">
        <f t="shared" si="83"/>
        <v>14523.412667817202</v>
      </c>
      <c r="AR301" s="8">
        <f t="shared" si="83"/>
        <v>7864.301417376465</v>
      </c>
      <c r="AS301" s="8">
        <f t="shared" si="83"/>
        <v>23140.914520889379</v>
      </c>
    </row>
    <row r="302" spans="1:45" x14ac:dyDescent="0.25">
      <c r="A302">
        <v>443</v>
      </c>
      <c r="B302" t="s">
        <v>736</v>
      </c>
      <c r="C302" s="8">
        <v>12986.064</v>
      </c>
      <c r="D302" s="8">
        <f t="shared" si="82"/>
        <v>9136.4716641333034</v>
      </c>
      <c r="E302" s="8">
        <f t="shared" si="82"/>
        <v>9931.6733966011616</v>
      </c>
      <c r="F302" s="8">
        <f t="shared" si="82"/>
        <v>4787.411077261072</v>
      </c>
      <c r="G302" s="8">
        <f t="shared" si="82"/>
        <v>10215.79203260322</v>
      </c>
      <c r="H302" s="8">
        <f t="shared" si="82"/>
        <v>9442.9863588548233</v>
      </c>
      <c r="I302" s="8">
        <f t="shared" si="82"/>
        <v>10035.50031684096</v>
      </c>
      <c r="J302" s="8">
        <f t="shared" si="82"/>
        <v>3397.6041058476076</v>
      </c>
      <c r="K302" s="8">
        <f t="shared" si="82"/>
        <v>7321.6699732392553</v>
      </c>
      <c r="L302" s="8">
        <f t="shared" si="82"/>
        <v>9028.1564369821444</v>
      </c>
      <c r="M302" s="8">
        <f t="shared" si="82"/>
        <v>9978.4382112939657</v>
      </c>
      <c r="N302" s="8">
        <f t="shared" si="82"/>
        <v>10498.783551488961</v>
      </c>
      <c r="O302" s="8">
        <f t="shared" si="82"/>
        <v>6362.8993739515945</v>
      </c>
      <c r="P302" s="8">
        <f t="shared" si="82"/>
        <v>7322.621280467165</v>
      </c>
      <c r="Q302" s="8">
        <f t="shared" si="82"/>
        <v>6054.2920262520929</v>
      </c>
      <c r="R302" s="8">
        <f t="shared" si="82"/>
        <v>9992.9736079470204</v>
      </c>
      <c r="S302" s="8">
        <f t="shared" si="82"/>
        <v>9224.3877308779283</v>
      </c>
      <c r="T302" s="8">
        <f t="shared" si="81"/>
        <v>9063.1350387786697</v>
      </c>
      <c r="U302" s="8">
        <f t="shared" si="81"/>
        <v>5395.75098807211</v>
      </c>
      <c r="V302" s="8">
        <f t="shared" si="81"/>
        <v>9389.99199945279</v>
      </c>
      <c r="W302" s="8">
        <f t="shared" si="81"/>
        <v>3868.8850781441083</v>
      </c>
      <c r="X302" s="8">
        <f t="shared" si="81"/>
        <v>4489.3339891711112</v>
      </c>
      <c r="Y302" s="8">
        <f t="shared" si="81"/>
        <v>4325.919110621373</v>
      </c>
      <c r="Z302" s="8">
        <f t="shared" si="81"/>
        <v>5187.1125834909417</v>
      </c>
      <c r="AA302" s="8">
        <f t="shared" si="81"/>
        <v>5084.6000464527569</v>
      </c>
      <c r="AB302" s="8">
        <f t="shared" si="81"/>
        <v>3997.5215000391495</v>
      </c>
      <c r="AC302" s="8">
        <f t="shared" si="81"/>
        <v>4658.0994411046822</v>
      </c>
      <c r="AD302" s="8">
        <f t="shared" si="81"/>
        <v>6197.8388137412539</v>
      </c>
      <c r="AE302" s="8">
        <f t="shared" si="81"/>
        <v>4977.9606560672137</v>
      </c>
      <c r="AF302" s="8">
        <f t="shared" si="81"/>
        <v>9690.6909011779353</v>
      </c>
      <c r="AG302" s="8">
        <f t="shared" si="81"/>
        <v>7638.1867159167086</v>
      </c>
      <c r="AH302" s="8">
        <f t="shared" si="81"/>
        <v>7200.8277677632313</v>
      </c>
      <c r="AI302" s="8">
        <f t="shared" ref="AI302:AS325" si="84">+$C302*AI$5</f>
        <v>7381.6471227205529</v>
      </c>
      <c r="AJ302" s="8">
        <f t="shared" si="84"/>
        <v>7845.764712231482</v>
      </c>
      <c r="AK302" s="8">
        <f t="shared" si="84"/>
        <v>9887.4301961444507</v>
      </c>
      <c r="AL302" s="8">
        <f t="shared" si="84"/>
        <v>10208.464304337804</v>
      </c>
      <c r="AM302" s="8">
        <f t="shared" si="84"/>
        <v>9109.5717249168465</v>
      </c>
      <c r="AN302" s="8">
        <f t="shared" si="84"/>
        <v>4173.8108730190515</v>
      </c>
      <c r="AO302" s="8">
        <f t="shared" si="84"/>
        <v>8169.9895120701904</v>
      </c>
      <c r="AP302" s="8">
        <f t="shared" si="84"/>
        <v>8107.6607802043218</v>
      </c>
      <c r="AQ302" s="8">
        <f t="shared" si="84"/>
        <v>6992.4058075174962</v>
      </c>
      <c r="AR302" s="8">
        <f t="shared" si="84"/>
        <v>3786.326820058337</v>
      </c>
      <c r="AS302" s="8">
        <f t="shared" si="84"/>
        <v>11141.366618721317</v>
      </c>
    </row>
    <row r="303" spans="1:45" x14ac:dyDescent="0.25">
      <c r="A303">
        <v>536</v>
      </c>
      <c r="B303" t="s">
        <v>737</v>
      </c>
      <c r="C303" s="8">
        <v>26822.796000000002</v>
      </c>
      <c r="D303" s="8">
        <f t="shared" si="82"/>
        <v>18871.439075521892</v>
      </c>
      <c r="E303" s="8">
        <f t="shared" si="82"/>
        <v>20513.933202212778</v>
      </c>
      <c r="F303" s="8">
        <f t="shared" si="82"/>
        <v>9888.4273705653977</v>
      </c>
      <c r="G303" s="8">
        <f t="shared" si="82"/>
        <v>21100.782012851741</v>
      </c>
      <c r="H303" s="8">
        <f t="shared" si="82"/>
        <v>19504.547084809205</v>
      </c>
      <c r="I303" s="8">
        <f t="shared" si="82"/>
        <v>20728.388352048816</v>
      </c>
      <c r="J303" s="8">
        <f t="shared" si="82"/>
        <v>7017.7724227997642</v>
      </c>
      <c r="K303" s="8">
        <f t="shared" si="82"/>
        <v>15122.954890066923</v>
      </c>
      <c r="L303" s="8">
        <f t="shared" si="82"/>
        <v>18647.713299831183</v>
      </c>
      <c r="M303" s="8">
        <f t="shared" si="82"/>
        <v>20610.526217962804</v>
      </c>
      <c r="N303" s="8">
        <f t="shared" si="82"/>
        <v>21685.302756073273</v>
      </c>
      <c r="O303" s="8">
        <f t="shared" si="82"/>
        <v>13142.608251124539</v>
      </c>
      <c r="P303" s="8">
        <f t="shared" si="82"/>
        <v>15124.919821065841</v>
      </c>
      <c r="Q303" s="8">
        <f t="shared" si="82"/>
        <v>12505.177854089317</v>
      </c>
      <c r="R303" s="8">
        <f t="shared" si="82"/>
        <v>20640.549170198679</v>
      </c>
      <c r="S303" s="8">
        <f t="shared" si="82"/>
        <v>19053.030258455648</v>
      </c>
      <c r="T303" s="8">
        <f t="shared" si="81"/>
        <v>18719.961819502227</v>
      </c>
      <c r="U303" s="8">
        <f t="shared" si="81"/>
        <v>11144.957241844537</v>
      </c>
      <c r="V303" s="8">
        <f t="shared" si="81"/>
        <v>19395.086905697855</v>
      </c>
      <c r="W303" s="8">
        <f t="shared" si="81"/>
        <v>7991.2062037044852</v>
      </c>
      <c r="X303" s="8">
        <f t="shared" si="81"/>
        <v>9272.7472902800218</v>
      </c>
      <c r="Y303" s="8">
        <f t="shared" si="81"/>
        <v>8935.2128417585591</v>
      </c>
      <c r="Z303" s="8">
        <f t="shared" si="81"/>
        <v>10714.013318894047</v>
      </c>
      <c r="AA303" s="8">
        <f t="shared" si="81"/>
        <v>10502.273035739916</v>
      </c>
      <c r="AB303" s="8">
        <f t="shared" si="81"/>
        <v>8256.9055335907869</v>
      </c>
      <c r="AC303" s="8">
        <f t="shared" si="81"/>
        <v>9621.3333814206471</v>
      </c>
      <c r="AD303" s="8">
        <f t="shared" si="81"/>
        <v>12801.674636892569</v>
      </c>
      <c r="AE303" s="8">
        <f t="shared" si="81"/>
        <v>10282.008711316766</v>
      </c>
      <c r="AF303" s="8">
        <f t="shared" si="81"/>
        <v>20016.182358361388</v>
      </c>
      <c r="AG303" s="8">
        <f t="shared" si="81"/>
        <v>15776.722191646664</v>
      </c>
      <c r="AH303" s="8">
        <f t="shared" si="81"/>
        <v>14873.354562694944</v>
      </c>
      <c r="AI303" s="8">
        <f t="shared" si="84"/>
        <v>15246.838065538592</v>
      </c>
      <c r="AJ303" s="8">
        <f t="shared" si="84"/>
        <v>16205.475834724344</v>
      </c>
      <c r="AK303" s="8">
        <f t="shared" si="84"/>
        <v>20422.548596358574</v>
      </c>
      <c r="AL303" s="8">
        <f t="shared" si="84"/>
        <v>21085.646544521485</v>
      </c>
      <c r="AM303" s="8">
        <f t="shared" si="84"/>
        <v>18815.877083680836</v>
      </c>
      <c r="AN303" s="8">
        <f t="shared" si="84"/>
        <v>8621.0323304714912</v>
      </c>
      <c r="AO303" s="8">
        <f t="shared" si="84"/>
        <v>16875.164176335358</v>
      </c>
      <c r="AP303" s="8">
        <f t="shared" si="84"/>
        <v>16746.423792815232</v>
      </c>
      <c r="AQ303" s="8">
        <f t="shared" si="84"/>
        <v>14442.857706866151</v>
      </c>
      <c r="AR303" s="8">
        <f t="shared" si="84"/>
        <v>7820.6816078954707</v>
      </c>
      <c r="AS303" s="8">
        <f t="shared" si="84"/>
        <v>23012.562080024531</v>
      </c>
    </row>
    <row r="304" spans="1:45" x14ac:dyDescent="0.25">
      <c r="A304">
        <v>540</v>
      </c>
      <c r="B304" t="s">
        <v>738</v>
      </c>
      <c r="C304" s="8">
        <v>36533.951999999997</v>
      </c>
      <c r="D304" s="8">
        <f t="shared" si="82"/>
        <v>25703.817355805899</v>
      </c>
      <c r="E304" s="8">
        <f t="shared" si="82"/>
        <v>27940.974197501549</v>
      </c>
      <c r="F304" s="8">
        <f t="shared" si="82"/>
        <v>13468.518752173428</v>
      </c>
      <c r="G304" s="8">
        <f t="shared" si="82"/>
        <v>28740.290804134987</v>
      </c>
      <c r="H304" s="8">
        <f t="shared" si="82"/>
        <v>26566.141239644043</v>
      </c>
      <c r="I304" s="8">
        <f t="shared" si="82"/>
        <v>28233.072536178202</v>
      </c>
      <c r="J304" s="8">
        <f t="shared" si="82"/>
        <v>9558.5471716479606</v>
      </c>
      <c r="K304" s="8">
        <f t="shared" si="82"/>
        <v>20598.199682533846</v>
      </c>
      <c r="L304" s="8">
        <f t="shared" si="82"/>
        <v>25399.091974072871</v>
      </c>
      <c r="M304" s="8">
        <f t="shared" si="82"/>
        <v>28072.538580310364</v>
      </c>
      <c r="N304" s="8">
        <f t="shared" si="82"/>
        <v>29536.436469779233</v>
      </c>
      <c r="O304" s="8">
        <f t="shared" si="82"/>
        <v>17900.871296243233</v>
      </c>
      <c r="P304" s="8">
        <f t="shared" si="82"/>
        <v>20600.876014069076</v>
      </c>
      <c r="Q304" s="8">
        <f t="shared" si="82"/>
        <v>17032.660110182478</v>
      </c>
      <c r="R304" s="8">
        <f t="shared" si="82"/>
        <v>28113.431300662251</v>
      </c>
      <c r="S304" s="8">
        <f t="shared" si="82"/>
        <v>25951.153374054153</v>
      </c>
      <c r="T304" s="8">
        <f t="shared" si="81"/>
        <v>25497.49796984352</v>
      </c>
      <c r="U304" s="8">
        <f t="shared" si="81"/>
        <v>15179.973516392574</v>
      </c>
      <c r="V304" s="8">
        <f t="shared" si="81"/>
        <v>26417.05115486819</v>
      </c>
      <c r="W304" s="8">
        <f t="shared" si="81"/>
        <v>10884.411299561831</v>
      </c>
      <c r="X304" s="8">
        <f t="shared" si="81"/>
        <v>12629.932554802279</v>
      </c>
      <c r="Y304" s="8">
        <f t="shared" si="81"/>
        <v>12170.194228468605</v>
      </c>
      <c r="Z304" s="8">
        <f t="shared" si="81"/>
        <v>14593.006945280265</v>
      </c>
      <c r="AA304" s="8">
        <f t="shared" si="81"/>
        <v>14304.606386993224</v>
      </c>
      <c r="AB304" s="8">
        <f t="shared" si="81"/>
        <v>11246.306702431026</v>
      </c>
      <c r="AC304" s="8">
        <f t="shared" si="81"/>
        <v>13104.723755600256</v>
      </c>
      <c r="AD304" s="8">
        <f t="shared" si="81"/>
        <v>17436.503140979428</v>
      </c>
      <c r="AE304" s="8">
        <f t="shared" si="81"/>
        <v>14004.595670146711</v>
      </c>
      <c r="AF304" s="8">
        <f t="shared" si="81"/>
        <v>27263.013352658003</v>
      </c>
      <c r="AG304" s="8">
        <f t="shared" si="81"/>
        <v>21488.662526716227</v>
      </c>
      <c r="AH304" s="8">
        <f t="shared" si="81"/>
        <v>20258.231903656797</v>
      </c>
      <c r="AI304" s="8">
        <f t="shared" si="84"/>
        <v>20766.934589449949</v>
      </c>
      <c r="AJ304" s="8">
        <f t="shared" si="84"/>
        <v>22072.645830172925</v>
      </c>
      <c r="AK304" s="8">
        <f t="shared" si="84"/>
        <v>27816.503922150077</v>
      </c>
      <c r="AL304" s="8">
        <f t="shared" si="84"/>
        <v>28719.675560538642</v>
      </c>
      <c r="AM304" s="8">
        <f t="shared" si="84"/>
        <v>25628.139222066766</v>
      </c>
      <c r="AN304" s="8">
        <f t="shared" si="84"/>
        <v>11742.265099875998</v>
      </c>
      <c r="AO304" s="8">
        <f t="shared" si="84"/>
        <v>22984.793904794842</v>
      </c>
      <c r="AP304" s="8">
        <f t="shared" si="84"/>
        <v>22809.443244409333</v>
      </c>
      <c r="AQ304" s="8">
        <f t="shared" si="84"/>
        <v>19671.87425969604</v>
      </c>
      <c r="AR304" s="8">
        <f t="shared" si="84"/>
        <v>10652.148510920932</v>
      </c>
      <c r="AS304" s="8">
        <f t="shared" si="84"/>
        <v>31344.2281866751</v>
      </c>
    </row>
    <row r="305" spans="1:45" x14ac:dyDescent="0.25">
      <c r="A305">
        <v>549</v>
      </c>
      <c r="B305" t="s">
        <v>739</v>
      </c>
      <c r="C305" s="8">
        <v>19459.439999999999</v>
      </c>
      <c r="D305" s="8">
        <f t="shared" si="82"/>
        <v>13690.878326173515</v>
      </c>
      <c r="E305" s="8">
        <f t="shared" si="82"/>
        <v>14882.477289558752</v>
      </c>
      <c r="F305" s="8">
        <f t="shared" si="82"/>
        <v>7173.8702822731493</v>
      </c>
      <c r="G305" s="8">
        <f t="shared" si="82"/>
        <v>15308.22519517233</v>
      </c>
      <c r="H305" s="8">
        <f t="shared" si="82"/>
        <v>14150.186420685583</v>
      </c>
      <c r="I305" s="8">
        <f t="shared" si="82"/>
        <v>15038.060515145133</v>
      </c>
      <c r="J305" s="8">
        <f t="shared" si="82"/>
        <v>5091.263468399291</v>
      </c>
      <c r="K305" s="8">
        <f t="shared" si="82"/>
        <v>10971.422714692526</v>
      </c>
      <c r="L305" s="8">
        <f t="shared" si="82"/>
        <v>13528.56943382289</v>
      </c>
      <c r="M305" s="8">
        <f t="shared" si="82"/>
        <v>14952.553727317394</v>
      </c>
      <c r="N305" s="8">
        <f t="shared" si="82"/>
        <v>15732.284131141379</v>
      </c>
      <c r="O305" s="8">
        <f t="shared" si="82"/>
        <v>9534.7180326116213</v>
      </c>
      <c r="P305" s="8">
        <f t="shared" si="82"/>
        <v>10972.848235614267</v>
      </c>
      <c r="Q305" s="8">
        <f t="shared" si="82"/>
        <v>9072.2741261194315</v>
      </c>
      <c r="R305" s="8">
        <f t="shared" si="82"/>
        <v>14974.334821192053</v>
      </c>
      <c r="S305" s="8">
        <f t="shared" si="82"/>
        <v>13822.619354544624</v>
      </c>
      <c r="T305" s="8">
        <f t="shared" si="81"/>
        <v>13580.984392115362</v>
      </c>
      <c r="U305" s="8">
        <f t="shared" si="81"/>
        <v>8085.459351450133</v>
      </c>
      <c r="V305" s="8">
        <f t="shared" si="81"/>
        <v>14070.775095042776</v>
      </c>
      <c r="W305" s="8">
        <f t="shared" si="81"/>
        <v>5797.4715853118068</v>
      </c>
      <c r="X305" s="8">
        <f t="shared" si="81"/>
        <v>6727.2058263563067</v>
      </c>
      <c r="Y305" s="8">
        <f t="shared" si="81"/>
        <v>6482.330856985609</v>
      </c>
      <c r="Z305" s="8">
        <f t="shared" si="81"/>
        <v>7772.8175443834989</v>
      </c>
      <c r="AA305" s="8">
        <f t="shared" si="81"/>
        <v>7619.2039041194175</v>
      </c>
      <c r="AB305" s="8">
        <f t="shared" si="81"/>
        <v>5990.2315111585631</v>
      </c>
      <c r="AC305" s="8">
        <f t="shared" si="81"/>
        <v>6980.0985570539387</v>
      </c>
      <c r="AD305" s="8">
        <f t="shared" si="81"/>
        <v>9287.3770316909795</v>
      </c>
      <c r="AE305" s="8">
        <f t="shared" si="81"/>
        <v>7459.4062303328074</v>
      </c>
      <c r="AF305" s="8">
        <f t="shared" si="81"/>
        <v>14521.368302976016</v>
      </c>
      <c r="AG305" s="8">
        <f t="shared" si="81"/>
        <v>11445.718741812625</v>
      </c>
      <c r="AH305" s="8">
        <f t="shared" si="81"/>
        <v>10790.342315972148</v>
      </c>
      <c r="AI305" s="8">
        <f t="shared" si="84"/>
        <v>11061.297656145327</v>
      </c>
      <c r="AJ305" s="8">
        <f t="shared" si="84"/>
        <v>11756.771541537588</v>
      </c>
      <c r="AK305" s="8">
        <f t="shared" si="84"/>
        <v>14816.179456381946</v>
      </c>
      <c r="AL305" s="8">
        <f t="shared" si="84"/>
        <v>15297.244694189341</v>
      </c>
      <c r="AM305" s="8">
        <f t="shared" si="84"/>
        <v>13650.569133704859</v>
      </c>
      <c r="AN305" s="8">
        <f t="shared" si="84"/>
        <v>6254.3987350487296</v>
      </c>
      <c r="AO305" s="8">
        <f t="shared" si="84"/>
        <v>12242.617987310021</v>
      </c>
      <c r="AP305" s="8">
        <f t="shared" si="84"/>
        <v>12149.219231688614</v>
      </c>
      <c r="AQ305" s="8">
        <f t="shared" si="84"/>
        <v>10478.024847793624</v>
      </c>
      <c r="AR305" s="8">
        <f t="shared" si="84"/>
        <v>5673.7591602286884</v>
      </c>
      <c r="AS305" s="8">
        <f t="shared" si="84"/>
        <v>16695.186103734766</v>
      </c>
    </row>
    <row r="306" spans="1:45" x14ac:dyDescent="0.25">
      <c r="A306">
        <v>551</v>
      </c>
      <c r="B306" t="s">
        <v>740</v>
      </c>
      <c r="C306" s="8">
        <v>51219.168000000005</v>
      </c>
      <c r="D306" s="8">
        <f t="shared" si="82"/>
        <v>36035.743940002394</v>
      </c>
      <c r="E306" s="8">
        <f t="shared" si="82"/>
        <v>39172.150100418847</v>
      </c>
      <c r="F306" s="8">
        <f t="shared" si="82"/>
        <v>18882.335113341182</v>
      </c>
      <c r="G306" s="8">
        <f t="shared" si="82"/>
        <v>40292.760637169646</v>
      </c>
      <c r="H306" s="8">
        <f t="shared" si="82"/>
        <v>37244.68820852058</v>
      </c>
      <c r="I306" s="8">
        <f t="shared" si="82"/>
        <v>39581.6605164067</v>
      </c>
      <c r="J306" s="8">
        <f t="shared" si="82"/>
        <v>13400.70828966332</v>
      </c>
      <c r="K306" s="8">
        <f t="shared" si="82"/>
        <v>28877.868182375889</v>
      </c>
      <c r="L306" s="8">
        <f t="shared" si="82"/>
        <v>35608.530904827661</v>
      </c>
      <c r="M306" s="8">
        <f t="shared" si="82"/>
        <v>39356.598205729242</v>
      </c>
      <c r="N306" s="8">
        <f t="shared" si="82"/>
        <v>41408.925639004228</v>
      </c>
      <c r="O306" s="8">
        <f t="shared" si="82"/>
        <v>25096.31956238022</v>
      </c>
      <c r="P306" s="8">
        <f t="shared" si="82"/>
        <v>28881.620294234101</v>
      </c>
      <c r="Q306" s="8">
        <f t="shared" si="82"/>
        <v>23879.121527020536</v>
      </c>
      <c r="R306" s="8">
        <f t="shared" si="82"/>
        <v>39413.9281960265</v>
      </c>
      <c r="S306" s="8">
        <f t="shared" si="82"/>
        <v>36382.499338134745</v>
      </c>
      <c r="T306" s="8">
        <f t="shared" si="81"/>
        <v>35746.492251839452</v>
      </c>
      <c r="U306" s="8">
        <f t="shared" si="81"/>
        <v>21281.727576903319</v>
      </c>
      <c r="V306" s="8">
        <f t="shared" si="81"/>
        <v>37035.669756334821</v>
      </c>
      <c r="W306" s="8">
        <f t="shared" si="81"/>
        <v>15259.517802326882</v>
      </c>
      <c r="X306" s="8">
        <f t="shared" si="81"/>
        <v>17706.67015036006</v>
      </c>
      <c r="Y306" s="8">
        <f t="shared" si="81"/>
        <v>17062.135045794221</v>
      </c>
      <c r="Z306" s="8">
        <f t="shared" si="81"/>
        <v>20458.823462500768</v>
      </c>
      <c r="AA306" s="8">
        <f t="shared" si="81"/>
        <v>20054.497189608152</v>
      </c>
      <c r="AB306" s="8">
        <f t="shared" si="81"/>
        <v>15766.880965172912</v>
      </c>
      <c r="AC306" s="8">
        <f t="shared" si="81"/>
        <v>18372.308794616049</v>
      </c>
      <c r="AD306" s="8">
        <f t="shared" si="81"/>
        <v>24445.293619216263</v>
      </c>
      <c r="AE306" s="8">
        <f t="shared" si="81"/>
        <v>19633.89392971549</v>
      </c>
      <c r="AF306" s="8">
        <f t="shared" si="81"/>
        <v>38221.675582647993</v>
      </c>
      <c r="AG306" s="8">
        <f t="shared" si="81"/>
        <v>30126.262169808051</v>
      </c>
      <c r="AH306" s="8">
        <f t="shared" si="81"/>
        <v>28401.246688460025</v>
      </c>
      <c r="AI306" s="8">
        <f t="shared" si="84"/>
        <v>29114.42790481709</v>
      </c>
      <c r="AJ306" s="8">
        <f t="shared" si="84"/>
        <v>30944.983859948323</v>
      </c>
      <c r="AK306" s="8">
        <f t="shared" si="84"/>
        <v>38997.647655563349</v>
      </c>
      <c r="AL306" s="8">
        <f t="shared" si="84"/>
        <v>40263.858874088495</v>
      </c>
      <c r="AM306" s="8">
        <f t="shared" si="84"/>
        <v>35929.646164270081</v>
      </c>
      <c r="AN306" s="8">
        <f t="shared" si="84"/>
        <v>16462.195189041846</v>
      </c>
      <c r="AO306" s="8">
        <f t="shared" si="84"/>
        <v>32223.779690055519</v>
      </c>
      <c r="AP306" s="8">
        <f t="shared" si="84"/>
        <v>31977.944940691519</v>
      </c>
      <c r="AQ306" s="8">
        <f t="shared" si="84"/>
        <v>27579.196266044455</v>
      </c>
      <c r="AR306" s="8">
        <f t="shared" si="84"/>
        <v>14933.894480996994</v>
      </c>
      <c r="AS306" s="8">
        <f t="shared" si="84"/>
        <v>43943.378732299418</v>
      </c>
    </row>
    <row r="307" spans="1:45" x14ac:dyDescent="0.25">
      <c r="A307">
        <v>552</v>
      </c>
      <c r="B307" t="s">
        <v>741</v>
      </c>
      <c r="C307" s="8">
        <v>46044.18</v>
      </c>
      <c r="D307" s="8">
        <f t="shared" si="82"/>
        <v>32394.830786930768</v>
      </c>
      <c r="E307" s="8">
        <f t="shared" si="82"/>
        <v>35214.346515950885</v>
      </c>
      <c r="F307" s="8">
        <f t="shared" si="82"/>
        <v>16974.536501237224</v>
      </c>
      <c r="G307" s="8">
        <f t="shared" si="82"/>
        <v>36221.734868374937</v>
      </c>
      <c r="H307" s="8">
        <f t="shared" si="82"/>
        <v>33481.627970157555</v>
      </c>
      <c r="I307" s="8">
        <f t="shared" si="82"/>
        <v>35582.481572451994</v>
      </c>
      <c r="J307" s="8">
        <f t="shared" si="82"/>
        <v>12046.752196692261</v>
      </c>
      <c r="K307" s="8">
        <f t="shared" si="82"/>
        <v>25960.159302189135</v>
      </c>
      <c r="L307" s="8">
        <f t="shared" si="82"/>
        <v>32010.78171588901</v>
      </c>
      <c r="M307" s="8">
        <f t="shared" si="82"/>
        <v>35380.158693172722</v>
      </c>
      <c r="N307" s="8">
        <f t="shared" si="82"/>
        <v>37225.126845655235</v>
      </c>
      <c r="O307" s="8">
        <f t="shared" si="82"/>
        <v>22560.68382968962</v>
      </c>
      <c r="P307" s="8">
        <f t="shared" si="82"/>
        <v>25963.532315077195</v>
      </c>
      <c r="Q307" s="8">
        <f t="shared" si="82"/>
        <v>21466.46680851997</v>
      </c>
      <c r="R307" s="8">
        <f t="shared" si="82"/>
        <v>35431.696281456956</v>
      </c>
      <c r="S307" s="8">
        <f t="shared" si="82"/>
        <v>32706.551351536149</v>
      </c>
      <c r="T307" s="8">
        <f t="shared" si="81"/>
        <v>32134.803978313372</v>
      </c>
      <c r="U307" s="8">
        <f t="shared" si="81"/>
        <v>19131.503566436302</v>
      </c>
      <c r="V307" s="8">
        <f t="shared" si="81"/>
        <v>33293.727939533041</v>
      </c>
      <c r="W307" s="8">
        <f t="shared" si="81"/>
        <v>13717.754735952432</v>
      </c>
      <c r="X307" s="8">
        <f t="shared" si="81"/>
        <v>15917.656210343081</v>
      </c>
      <c r="Y307" s="8">
        <f t="shared" si="81"/>
        <v>15338.242457059383</v>
      </c>
      <c r="Z307" s="8">
        <f t="shared" si="81"/>
        <v>18391.742522947825</v>
      </c>
      <c r="AA307" s="8">
        <f t="shared" si="81"/>
        <v>18028.267823636099</v>
      </c>
      <c r="AB307" s="8">
        <f t="shared" si="81"/>
        <v>14173.855873625187</v>
      </c>
      <c r="AC307" s="8">
        <f t="shared" si="81"/>
        <v>16516.041282726113</v>
      </c>
      <c r="AD307" s="8">
        <f t="shared" si="81"/>
        <v>21975.435047208204</v>
      </c>
      <c r="AE307" s="8">
        <f t="shared" si="81"/>
        <v>17650.160701570305</v>
      </c>
      <c r="AF307" s="8">
        <f t="shared" si="81"/>
        <v>34359.9042926478</v>
      </c>
      <c r="AG307" s="8">
        <f t="shared" si="81"/>
        <v>27082.420356258663</v>
      </c>
      <c r="AH307" s="8">
        <f t="shared" si="81"/>
        <v>25531.693813297734</v>
      </c>
      <c r="AI307" s="8">
        <f t="shared" si="84"/>
        <v>26172.817938909528</v>
      </c>
      <c r="AJ307" s="8">
        <f t="shared" si="84"/>
        <v>27818.421551567477</v>
      </c>
      <c r="AK307" s="8">
        <f t="shared" si="84"/>
        <v>35057.475127853242</v>
      </c>
      <c r="AL307" s="8">
        <f t="shared" si="84"/>
        <v>36195.753228422764</v>
      </c>
      <c r="AM307" s="8">
        <f t="shared" si="84"/>
        <v>32299.452722932965</v>
      </c>
      <c r="AN307" s="8">
        <f t="shared" si="84"/>
        <v>14798.918219042071</v>
      </c>
      <c r="AO307" s="8">
        <f t="shared" si="84"/>
        <v>28968.012762902756</v>
      </c>
      <c r="AP307" s="8">
        <f t="shared" si="84"/>
        <v>28747.016212354123</v>
      </c>
      <c r="AQ307" s="8">
        <f t="shared" si="84"/>
        <v>24792.700208036935</v>
      </c>
      <c r="AR307" s="8">
        <f t="shared" si="84"/>
        <v>13425.031144278488</v>
      </c>
      <c r="AS307" s="8">
        <f t="shared" si="84"/>
        <v>39503.508533332009</v>
      </c>
    </row>
    <row r="308" spans="1:45" x14ac:dyDescent="0.25">
      <c r="A308">
        <v>555</v>
      </c>
      <c r="B308" t="s">
        <v>742</v>
      </c>
      <c r="C308" s="8">
        <v>48556.872000000003</v>
      </c>
      <c r="D308" s="8">
        <f t="shared" si="82"/>
        <v>34162.659688643747</v>
      </c>
      <c r="E308" s="8">
        <f t="shared" si="82"/>
        <v>37136.040132296272</v>
      </c>
      <c r="F308" s="8">
        <f t="shared" si="82"/>
        <v>17900.859482130072</v>
      </c>
      <c r="G308" s="8">
        <f t="shared" si="82"/>
        <v>38198.403003845844</v>
      </c>
      <c r="H308" s="8">
        <f t="shared" si="82"/>
        <v>35308.764836262919</v>
      </c>
      <c r="I308" s="8">
        <f t="shared" si="82"/>
        <v>37524.264807320062</v>
      </c>
      <c r="J308" s="8">
        <f t="shared" si="82"/>
        <v>12704.159449261666</v>
      </c>
      <c r="K308" s="8">
        <f t="shared" si="82"/>
        <v>27376.839642621657</v>
      </c>
      <c r="L308" s="8">
        <f t="shared" si="82"/>
        <v>33757.652550189036</v>
      </c>
      <c r="M308" s="8">
        <f t="shared" si="82"/>
        <v>37310.900900050241</v>
      </c>
      <c r="N308" s="8">
        <f t="shared" si="82"/>
        <v>39256.551412757159</v>
      </c>
      <c r="O308" s="8">
        <f t="shared" si="82"/>
        <v>23791.850282722131</v>
      </c>
      <c r="P308" s="8">
        <f t="shared" si="82"/>
        <v>27380.396725298768</v>
      </c>
      <c r="Q308" s="8">
        <f t="shared" si="82"/>
        <v>22637.920386757953</v>
      </c>
      <c r="R308" s="8">
        <f t="shared" si="82"/>
        <v>37365.250962913909</v>
      </c>
      <c r="S308" s="8">
        <f t="shared" si="82"/>
        <v>34491.391258090989</v>
      </c>
      <c r="T308" s="8">
        <f t="shared" si="81"/>
        <v>33888.442872042746</v>
      </c>
      <c r="U308" s="8">
        <f t="shared" si="81"/>
        <v>20175.535102221194</v>
      </c>
      <c r="V308" s="8">
        <f t="shared" si="81"/>
        <v>35110.610851637051</v>
      </c>
      <c r="W308" s="8">
        <f t="shared" si="81"/>
        <v>14466.350814392526</v>
      </c>
      <c r="X308" s="8">
        <f t="shared" si="81"/>
        <v>16786.303831355755</v>
      </c>
      <c r="Y308" s="8">
        <f t="shared" si="81"/>
        <v>16175.270700713923</v>
      </c>
      <c r="Z308" s="8">
        <f t="shared" si="81"/>
        <v>19395.404316978493</v>
      </c>
      <c r="AA308" s="8">
        <f t="shared" si="81"/>
        <v>19012.094321019871</v>
      </c>
      <c r="AB308" s="8">
        <f t="shared" si="81"/>
        <v>14947.341996362329</v>
      </c>
      <c r="AC308" s="8">
        <f t="shared" si="81"/>
        <v>17417.343571153786</v>
      </c>
      <c r="AD308" s="8">
        <f t="shared" si="81"/>
        <v>23174.663697596585</v>
      </c>
      <c r="AE308" s="8">
        <f t="shared" si="81"/>
        <v>18613.353391581295</v>
      </c>
      <c r="AF308" s="8">
        <f t="shared" si="81"/>
        <v>36234.969863082581</v>
      </c>
      <c r="AG308" s="8">
        <f t="shared" si="81"/>
        <v>28560.343971573526</v>
      </c>
      <c r="AH308" s="8">
        <f t="shared" si="81"/>
        <v>26924.992223457775</v>
      </c>
      <c r="AI308" s="8">
        <f t="shared" si="84"/>
        <v>27601.103343330986</v>
      </c>
      <c r="AJ308" s="8">
        <f t="shared" si="84"/>
        <v>29336.509728732348</v>
      </c>
      <c r="AK308" s="8">
        <f t="shared" si="84"/>
        <v>36970.6080643928</v>
      </c>
      <c r="AL308" s="8">
        <f t="shared" si="84"/>
        <v>38171.003511325667</v>
      </c>
      <c r="AM308" s="8">
        <f t="shared" si="84"/>
        <v>34062.076717133576</v>
      </c>
      <c r="AN308" s="8">
        <f t="shared" si="84"/>
        <v>15606.514823382538</v>
      </c>
      <c r="AO308" s="8">
        <f t="shared" si="84"/>
        <v>30548.835657897165</v>
      </c>
      <c r="AP308" s="8">
        <f t="shared" si="84"/>
        <v>30315.77903233816</v>
      </c>
      <c r="AQ308" s="8">
        <f t="shared" si="84"/>
        <v>26145.67075656517</v>
      </c>
      <c r="AR308" s="8">
        <f t="shared" si="84"/>
        <v>14157.652907897243</v>
      </c>
      <c r="AS308" s="8">
        <f t="shared" si="84"/>
        <v>41659.267412383284</v>
      </c>
    </row>
    <row r="309" spans="1:45" x14ac:dyDescent="0.25">
      <c r="A309">
        <v>556</v>
      </c>
      <c r="B309" t="s">
        <v>743</v>
      </c>
      <c r="C309" s="8">
        <v>29810.508000000005</v>
      </c>
      <c r="D309" s="8">
        <f t="shared" si="82"/>
        <v>20973.472919540454</v>
      </c>
      <c r="E309" s="8">
        <f t="shared" si="82"/>
        <v>22798.919614347051</v>
      </c>
      <c r="F309" s="8">
        <f t="shared" si="82"/>
        <v>10989.870080570974</v>
      </c>
      <c r="G309" s="8">
        <f t="shared" si="82"/>
        <v>23451.135780191333</v>
      </c>
      <c r="H309" s="8">
        <f t="shared" si="82"/>
        <v>21677.100959500327</v>
      </c>
      <c r="I309" s="8">
        <f t="shared" si="82"/>
        <v>23037.262289727671</v>
      </c>
      <c r="J309" s="8">
        <f t="shared" si="82"/>
        <v>7799.4613593620797</v>
      </c>
      <c r="K309" s="8">
        <f t="shared" si="82"/>
        <v>16807.456155353051</v>
      </c>
      <c r="L309" s="8">
        <f t="shared" si="82"/>
        <v>20724.826990680762</v>
      </c>
      <c r="M309" s="8">
        <f t="shared" si="82"/>
        <v>22906.271840742851</v>
      </c>
      <c r="N309" s="8">
        <f t="shared" si="82"/>
        <v>24100.764562066699</v>
      </c>
      <c r="O309" s="8">
        <f t="shared" si="82"/>
        <v>14606.524555121476</v>
      </c>
      <c r="P309" s="8">
        <f t="shared" si="82"/>
        <v>16809.639954210659</v>
      </c>
      <c r="Q309" s="8">
        <f t="shared" si="82"/>
        <v>13898.092669412707</v>
      </c>
      <c r="R309" s="8">
        <f t="shared" si="82"/>
        <v>22939.638960927157</v>
      </c>
      <c r="S309" s="8">
        <f t="shared" si="82"/>
        <v>21175.291007840282</v>
      </c>
      <c r="T309" s="8">
        <f t="shared" si="81"/>
        <v>20805.123059503781</v>
      </c>
      <c r="U309" s="8">
        <f t="shared" si="81"/>
        <v>12386.361101865165</v>
      </c>
      <c r="V309" s="8">
        <f t="shared" si="81"/>
        <v>21555.448334431698</v>
      </c>
      <c r="W309" s="8">
        <f t="shared" si="81"/>
        <v>8881.3230531665013</v>
      </c>
      <c r="X309" s="8">
        <f t="shared" si="81"/>
        <v>10305.611215134728</v>
      </c>
      <c r="Y309" s="8">
        <f t="shared" si="81"/>
        <v>9930.4798016189779</v>
      </c>
      <c r="Z309" s="8">
        <f t="shared" si="81"/>
        <v>11907.415608536767</v>
      </c>
      <c r="AA309" s="8">
        <f t="shared" si="81"/>
        <v>11672.090200816838</v>
      </c>
      <c r="AB309" s="8">
        <f t="shared" si="81"/>
        <v>9176.6178464151326</v>
      </c>
      <c r="AC309" s="8">
        <f t="shared" si="81"/>
        <v>10693.025281089534</v>
      </c>
      <c r="AD309" s="8">
        <f t="shared" si="81"/>
        <v>14227.615352869367</v>
      </c>
      <c r="AE309" s="8">
        <f t="shared" si="81"/>
        <v>11427.291284054734</v>
      </c>
      <c r="AF309" s="8">
        <f t="shared" si="81"/>
        <v>22245.725774575891</v>
      </c>
      <c r="AG309" s="8">
        <f t="shared" si="81"/>
        <v>17534.044665137088</v>
      </c>
      <c r="AH309" s="8">
        <f t="shared" si="81"/>
        <v>16530.053584945214</v>
      </c>
      <c r="AI309" s="8">
        <f t="shared" si="84"/>
        <v>16945.138311734645</v>
      </c>
      <c r="AJ309" s="8">
        <f t="shared" si="84"/>
        <v>18010.555909788705</v>
      </c>
      <c r="AK309" s="8">
        <f t="shared" si="84"/>
        <v>22697.355947237422</v>
      </c>
      <c r="AL309" s="8">
        <f t="shared" si="84"/>
        <v>23434.314416760659</v>
      </c>
      <c r="AM309" s="8">
        <f t="shared" si="84"/>
        <v>20911.722041582998</v>
      </c>
      <c r="AN309" s="8">
        <f t="shared" si="84"/>
        <v>9581.3036514082669</v>
      </c>
      <c r="AO309" s="8">
        <f t="shared" si="84"/>
        <v>18754.838857215283</v>
      </c>
      <c r="AP309" s="8">
        <f t="shared" si="84"/>
        <v>18611.758462731064</v>
      </c>
      <c r="AQ309" s="8">
        <f t="shared" si="84"/>
        <v>16051.604956224364</v>
      </c>
      <c r="AR309" s="8">
        <f t="shared" si="84"/>
        <v>8691.8042264356336</v>
      </c>
      <c r="AS309" s="8">
        <f t="shared" si="84"/>
        <v>25575.863380799972</v>
      </c>
    </row>
    <row r="310" spans="1:45" x14ac:dyDescent="0.25">
      <c r="A310">
        <v>558</v>
      </c>
      <c r="B310" t="s">
        <v>744</v>
      </c>
      <c r="C310" s="8">
        <v>30321.564000000002</v>
      </c>
      <c r="D310" s="8">
        <f t="shared" si="82"/>
        <v>21333.031340227837</v>
      </c>
      <c r="E310" s="8">
        <f t="shared" si="82"/>
        <v>23189.772553264753</v>
      </c>
      <c r="F310" s="8">
        <f t="shared" si="82"/>
        <v>11178.274754650873</v>
      </c>
      <c r="G310" s="8">
        <f t="shared" si="82"/>
        <v>23853.169977236263</v>
      </c>
      <c r="H310" s="8">
        <f t="shared" si="82"/>
        <v>22048.722017013279</v>
      </c>
      <c r="I310" s="8">
        <f t="shared" si="82"/>
        <v>23432.201252751682</v>
      </c>
      <c r="J310" s="8">
        <f t="shared" si="82"/>
        <v>7933.1713090372123</v>
      </c>
      <c r="K310" s="8">
        <f t="shared" si="82"/>
        <v>17095.594529678307</v>
      </c>
      <c r="L310" s="8">
        <f t="shared" si="82"/>
        <v>21080.122753589239</v>
      </c>
      <c r="M310" s="8">
        <f t="shared" si="82"/>
        <v>23298.965170955224</v>
      </c>
      <c r="N310" s="8">
        <f t="shared" si="82"/>
        <v>24513.935660460309</v>
      </c>
      <c r="O310" s="8">
        <f t="shared" si="82"/>
        <v>14856.931291331477</v>
      </c>
      <c r="P310" s="8">
        <f t="shared" si="82"/>
        <v>17097.815766459113</v>
      </c>
      <c r="Q310" s="8">
        <f t="shared" si="82"/>
        <v>14136.354414139074</v>
      </c>
      <c r="R310" s="8">
        <f t="shared" si="82"/>
        <v>23332.904319867554</v>
      </c>
      <c r="S310" s="8">
        <f t="shared" si="82"/>
        <v>21538.309293919228</v>
      </c>
      <c r="T310" s="8">
        <f t="shared" si="81"/>
        <v>21161.795376872466</v>
      </c>
      <c r="U310" s="8">
        <f t="shared" si="81"/>
        <v>12598.706498973956</v>
      </c>
      <c r="V310" s="8">
        <f t="shared" si="81"/>
        <v>21924.983841978275</v>
      </c>
      <c r="W310" s="8">
        <f t="shared" si="81"/>
        <v>9033.57988267974</v>
      </c>
      <c r="X310" s="8">
        <f t="shared" si="81"/>
        <v>10482.285307544085</v>
      </c>
      <c r="Y310" s="8">
        <f t="shared" si="81"/>
        <v>10100.722834226679</v>
      </c>
      <c r="Z310" s="8">
        <f t="shared" si="81"/>
        <v>12111.550210712494</v>
      </c>
      <c r="AA310" s="8">
        <f t="shared" si="81"/>
        <v>11872.190505369466</v>
      </c>
      <c r="AB310" s="8">
        <f t="shared" si="81"/>
        <v>9333.9370578192957</v>
      </c>
      <c r="AC310" s="8">
        <f t="shared" si="81"/>
        <v>10876.341000769738</v>
      </c>
      <c r="AD310" s="8">
        <f t="shared" si="81"/>
        <v>14471.526264812765</v>
      </c>
      <c r="AE310" s="8">
        <f t="shared" si="81"/>
        <v>11623.194882023068</v>
      </c>
      <c r="AF310" s="8">
        <f t="shared" si="81"/>
        <v>22627.095043138896</v>
      </c>
      <c r="AG310" s="8">
        <f t="shared" si="81"/>
        <v>17834.639298760449</v>
      </c>
      <c r="AH310" s="8">
        <f t="shared" si="81"/>
        <v>16813.436312435391</v>
      </c>
      <c r="AI310" s="8">
        <f t="shared" si="84"/>
        <v>17235.637038057652</v>
      </c>
      <c r="AJ310" s="8">
        <f t="shared" si="84"/>
        <v>18319.319606839184</v>
      </c>
      <c r="AK310" s="8">
        <f t="shared" si="84"/>
        <v>23086.467730940378</v>
      </c>
      <c r="AL310" s="8">
        <f t="shared" si="84"/>
        <v>23836.060237012094</v>
      </c>
      <c r="AM310" s="8">
        <f t="shared" si="84"/>
        <v>21270.221837013629</v>
      </c>
      <c r="AN310" s="8">
        <f t="shared" si="84"/>
        <v>9745.5605878842925</v>
      </c>
      <c r="AO310" s="8">
        <f t="shared" si="84"/>
        <v>19076.362157892112</v>
      </c>
      <c r="AP310" s="8">
        <f t="shared" si="84"/>
        <v>18930.828866795611</v>
      </c>
      <c r="AQ310" s="8">
        <f t="shared" si="84"/>
        <v>16326.785406772478</v>
      </c>
      <c r="AR310" s="8">
        <f t="shared" si="84"/>
        <v>8840.8120427648719</v>
      </c>
      <c r="AS310" s="8">
        <f t="shared" si="84"/>
        <v>26014.322813827344</v>
      </c>
    </row>
    <row r="311" spans="1:45" x14ac:dyDescent="0.25">
      <c r="A311">
        <v>563</v>
      </c>
      <c r="B311" t="s">
        <v>745</v>
      </c>
      <c r="C311" s="8">
        <v>31215.912000000004</v>
      </c>
      <c r="D311" s="8">
        <f t="shared" si="82"/>
        <v>21962.258576430762</v>
      </c>
      <c r="E311" s="8">
        <f t="shared" si="82"/>
        <v>23873.765196370739</v>
      </c>
      <c r="F311" s="8">
        <f t="shared" si="82"/>
        <v>11507.9829342907</v>
      </c>
      <c r="G311" s="8">
        <f t="shared" si="82"/>
        <v>24556.729822064888</v>
      </c>
      <c r="H311" s="8">
        <f t="shared" si="82"/>
        <v>22699.058867660951</v>
      </c>
      <c r="I311" s="8">
        <f t="shared" si="82"/>
        <v>24123.344438043707</v>
      </c>
      <c r="J311" s="8">
        <f t="shared" si="82"/>
        <v>8167.1637209686951</v>
      </c>
      <c r="K311" s="8">
        <f t="shared" si="82"/>
        <v>17599.836684747508</v>
      </c>
      <c r="L311" s="8">
        <f t="shared" si="82"/>
        <v>21701.890338679081</v>
      </c>
      <c r="M311" s="8">
        <f t="shared" si="82"/>
        <v>23986.178498826885</v>
      </c>
      <c r="N311" s="8">
        <f t="shared" si="82"/>
        <v>25236.985082649131</v>
      </c>
      <c r="O311" s="8">
        <f t="shared" si="82"/>
        <v>15295.143079698981</v>
      </c>
      <c r="P311" s="8">
        <f t="shared" si="82"/>
        <v>17602.123437893912</v>
      </c>
      <c r="Q311" s="8">
        <f t="shared" si="82"/>
        <v>14553.312467410222</v>
      </c>
      <c r="R311" s="8">
        <f t="shared" si="82"/>
        <v>24021.118698013252</v>
      </c>
      <c r="S311" s="8">
        <f t="shared" ref="S311:AH326" si="85">+$C311*S$5</f>
        <v>22173.591294557391</v>
      </c>
      <c r="T311" s="8">
        <f t="shared" si="85"/>
        <v>21785.971932267665</v>
      </c>
      <c r="U311" s="8">
        <f t="shared" si="85"/>
        <v>12970.310943914341</v>
      </c>
      <c r="V311" s="8">
        <f t="shared" si="85"/>
        <v>22571.670980184786</v>
      </c>
      <c r="W311" s="8">
        <f t="shared" si="85"/>
        <v>9300.02933432791</v>
      </c>
      <c r="X311" s="8">
        <f t="shared" si="85"/>
        <v>10791.464969260462</v>
      </c>
      <c r="Y311" s="8">
        <f t="shared" si="85"/>
        <v>10398.648141290159</v>
      </c>
      <c r="Z311" s="8">
        <f t="shared" si="85"/>
        <v>12468.78576452002</v>
      </c>
      <c r="AA311" s="8">
        <f t="shared" si="85"/>
        <v>12222.366038336573</v>
      </c>
      <c r="AB311" s="8">
        <f t="shared" si="85"/>
        <v>9609.2456777765838</v>
      </c>
      <c r="AC311" s="8">
        <f t="shared" si="85"/>
        <v>11197.143510210097</v>
      </c>
      <c r="AD311" s="8">
        <f t="shared" si="85"/>
        <v>14898.370360713716</v>
      </c>
      <c r="AE311" s="8">
        <f t="shared" si="85"/>
        <v>11966.026178467659</v>
      </c>
      <c r="AF311" s="8">
        <f t="shared" si="85"/>
        <v>23294.491263124157</v>
      </c>
      <c r="AG311" s="8">
        <f t="shared" si="85"/>
        <v>18360.679907601334</v>
      </c>
      <c r="AH311" s="8">
        <f t="shared" si="85"/>
        <v>17309.356085543201</v>
      </c>
      <c r="AI311" s="8">
        <f t="shared" si="84"/>
        <v>17744.009809122919</v>
      </c>
      <c r="AJ311" s="8">
        <f t="shared" si="84"/>
        <v>18859.656076677529</v>
      </c>
      <c r="AK311" s="8">
        <f t="shared" si="84"/>
        <v>23767.413352420561</v>
      </c>
      <c r="AL311" s="8">
        <f t="shared" si="84"/>
        <v>24539.115422452109</v>
      </c>
      <c r="AM311" s="8">
        <f t="shared" si="84"/>
        <v>21897.59647901724</v>
      </c>
      <c r="AN311" s="8">
        <f t="shared" si="84"/>
        <v>10033.010226717341</v>
      </c>
      <c r="AO311" s="8">
        <f t="shared" si="84"/>
        <v>19639.027934076563</v>
      </c>
      <c r="AP311" s="8">
        <f t="shared" si="84"/>
        <v>19489.202073908575</v>
      </c>
      <c r="AQ311" s="8">
        <f t="shared" si="84"/>
        <v>16808.35119523168</v>
      </c>
      <c r="AR311" s="8">
        <f t="shared" si="84"/>
        <v>9101.5757213410379</v>
      </c>
      <c r="AS311" s="8">
        <f t="shared" si="84"/>
        <v>26781.626821625257</v>
      </c>
    </row>
    <row r="312" spans="1:45" x14ac:dyDescent="0.25">
      <c r="A312">
        <v>592</v>
      </c>
      <c r="B312" t="s">
        <v>746</v>
      </c>
      <c r="C312" s="8">
        <v>36881.207999999999</v>
      </c>
      <c r="D312" s="8">
        <f t="shared" ref="D312:S327" si="86">+$C312*D$5</f>
        <v>25948.132692939638</v>
      </c>
      <c r="E312" s="8">
        <f t="shared" si="86"/>
        <v>28206.553758561015</v>
      </c>
      <c r="F312" s="8">
        <f t="shared" si="86"/>
        <v>13596.537312766181</v>
      </c>
      <c r="G312" s="8">
        <f t="shared" si="86"/>
        <v>29013.467886742441</v>
      </c>
      <c r="H312" s="8">
        <f t="shared" si="86"/>
        <v>26818.652983851563</v>
      </c>
      <c r="I312" s="8">
        <f t="shared" si="86"/>
        <v>28501.428498232981</v>
      </c>
      <c r="J312" s="8">
        <f t="shared" si="86"/>
        <v>9649.4013682220902</v>
      </c>
      <c r="K312" s="8">
        <f t="shared" si="86"/>
        <v>20793.986013806138</v>
      </c>
      <c r="L312" s="8">
        <f t="shared" si="86"/>
        <v>25640.5108898953</v>
      </c>
      <c r="M312" s="8">
        <f t="shared" si="86"/>
        <v>28339.368663659799</v>
      </c>
      <c r="N312" s="8">
        <f t="shared" si="86"/>
        <v>29817.18093407233</v>
      </c>
      <c r="O312" s="8">
        <f t="shared" si="86"/>
        <v>18071.019463155157</v>
      </c>
      <c r="P312" s="8">
        <f t="shared" si="86"/>
        <v>20796.687783930207</v>
      </c>
      <c r="Q312" s="8">
        <f t="shared" si="86"/>
        <v>17194.555911086292</v>
      </c>
      <c r="R312" s="8">
        <f t="shared" si="86"/>
        <v>28380.650070198677</v>
      </c>
      <c r="S312" s="8">
        <f t="shared" si="86"/>
        <v>26197.819645364209</v>
      </c>
      <c r="T312" s="8">
        <f t="shared" si="85"/>
        <v>25739.852236773528</v>
      </c>
      <c r="U312" s="8">
        <f t="shared" si="85"/>
        <v>15324.259491351111</v>
      </c>
      <c r="V312" s="8">
        <f t="shared" si="85"/>
        <v>26668.145794611377</v>
      </c>
      <c r="W312" s="8">
        <f t="shared" si="85"/>
        <v>10987.867863205442</v>
      </c>
      <c r="X312" s="8">
        <f t="shared" si="85"/>
        <v>12749.98033554197</v>
      </c>
      <c r="Y312" s="8">
        <f t="shared" si="85"/>
        <v>12285.872186522556</v>
      </c>
      <c r="Z312" s="8">
        <f t="shared" si="85"/>
        <v>14731.713790348389</v>
      </c>
      <c r="AA312" s="8">
        <f t="shared" si="85"/>
        <v>14440.571978548216</v>
      </c>
      <c r="AB312" s="8">
        <f t="shared" si="85"/>
        <v>11353.203089667189</v>
      </c>
      <c r="AC312" s="8">
        <f t="shared" si="85"/>
        <v>13229.284436921422</v>
      </c>
      <c r="AD312" s="8">
        <f t="shared" si="85"/>
        <v>17602.237478581996</v>
      </c>
      <c r="AE312" s="8">
        <f t="shared" si="85"/>
        <v>14137.709653381607</v>
      </c>
      <c r="AF312" s="8">
        <f t="shared" si="85"/>
        <v>27522.148881296969</v>
      </c>
      <c r="AG312" s="8">
        <f t="shared" si="85"/>
        <v>21692.912726485949</v>
      </c>
      <c r="AH312" s="8">
        <f t="shared" si="85"/>
        <v>20450.786833874485</v>
      </c>
      <c r="AI312" s="8">
        <f t="shared" si="84"/>
        <v>20964.324749643787</v>
      </c>
      <c r="AJ312" s="8">
        <f t="shared" si="84"/>
        <v>22282.446803809795</v>
      </c>
      <c r="AK312" s="8">
        <f t="shared" si="84"/>
        <v>28080.900390563627</v>
      </c>
      <c r="AL312" s="8">
        <f t="shared" si="84"/>
        <v>28992.656694812056</v>
      </c>
      <c r="AM312" s="8">
        <f t="shared" si="84"/>
        <v>25871.735236910659</v>
      </c>
      <c r="AN312" s="8">
        <f t="shared" si="84"/>
        <v>11853.875582353299</v>
      </c>
      <c r="AO312" s="8">
        <f t="shared" si="84"/>
        <v>23203.264865511148</v>
      </c>
      <c r="AP312" s="8">
        <f t="shared" si="84"/>
        <v>23026.247493324987</v>
      </c>
      <c r="AQ312" s="8">
        <f t="shared" si="84"/>
        <v>19858.855847888994</v>
      </c>
      <c r="AR312" s="8">
        <f t="shared" si="84"/>
        <v>10753.397411760028</v>
      </c>
      <c r="AS312" s="8">
        <f t="shared" si="84"/>
        <v>31642.155750142425</v>
      </c>
    </row>
    <row r="313" spans="1:45" x14ac:dyDescent="0.25">
      <c r="A313">
        <v>602</v>
      </c>
      <c r="B313" t="s">
        <v>747</v>
      </c>
      <c r="C313" s="8">
        <v>29099.616000000002</v>
      </c>
      <c r="D313" s="8">
        <f t="shared" si="86"/>
        <v>20473.317936917614</v>
      </c>
      <c r="E313" s="8">
        <f t="shared" si="86"/>
        <v>22255.233154442292</v>
      </c>
      <c r="F313" s="8">
        <f t="shared" si="86"/>
        <v>10727.79434803675</v>
      </c>
      <c r="G313" s="8">
        <f t="shared" si="86"/>
        <v>22891.895903532677</v>
      </c>
      <c r="H313" s="8">
        <f t="shared" si="86"/>
        <v>21160.16653975474</v>
      </c>
      <c r="I313" s="8">
        <f t="shared" si="86"/>
        <v>22487.892065521184</v>
      </c>
      <c r="J313" s="8">
        <f t="shared" si="86"/>
        <v>7613.467390903721</v>
      </c>
      <c r="K313" s="8">
        <f t="shared" si="86"/>
        <v>16406.648288503169</v>
      </c>
      <c r="L313" s="8">
        <f t="shared" si="86"/>
        <v>20230.601474327294</v>
      </c>
      <c r="M313" s="8">
        <f t="shared" si="86"/>
        <v>22360.025349357686</v>
      </c>
      <c r="N313" s="8">
        <f t="shared" si="86"/>
        <v>23526.032970070457</v>
      </c>
      <c r="O313" s="8">
        <f t="shared" si="86"/>
        <v>14258.202364367817</v>
      </c>
      <c r="P313" s="8">
        <f t="shared" si="86"/>
        <v>16408.780010249666</v>
      </c>
      <c r="Q313" s="8">
        <f t="shared" si="86"/>
        <v>13566.664473222821</v>
      </c>
      <c r="R313" s="8">
        <f t="shared" si="86"/>
        <v>22392.596762913912</v>
      </c>
      <c r="S313" s="8">
        <f t="shared" si="86"/>
        <v>20670.323263743277</v>
      </c>
      <c r="T313" s="8">
        <f t="shared" si="85"/>
        <v>20308.982720599899</v>
      </c>
      <c r="U313" s="8">
        <f t="shared" si="85"/>
        <v>12090.983209733064</v>
      </c>
      <c r="V313" s="8">
        <f t="shared" si="85"/>
        <v>21041.41496816498</v>
      </c>
      <c r="W313" s="8">
        <f t="shared" si="85"/>
        <v>8669.5298992923144</v>
      </c>
      <c r="X313" s="8">
        <f t="shared" si="85"/>
        <v>10059.853022488378</v>
      </c>
      <c r="Y313" s="8">
        <f t="shared" si="85"/>
        <v>9693.6673780556976</v>
      </c>
      <c r="Z313" s="8">
        <f t="shared" si="85"/>
        <v>11623.459142689759</v>
      </c>
      <c r="AA313" s="8">
        <f t="shared" si="85"/>
        <v>11393.745546407086</v>
      </c>
      <c r="AB313" s="8">
        <f t="shared" si="85"/>
        <v>8957.7827895260052</v>
      </c>
      <c r="AC313" s="8">
        <f t="shared" si="85"/>
        <v>10438.028414611301</v>
      </c>
      <c r="AD313" s="8">
        <f t="shared" si="85"/>
        <v>13888.32902023015</v>
      </c>
      <c r="AE313" s="8">
        <f t="shared" si="85"/>
        <v>11154.784356111599</v>
      </c>
      <c r="AF313" s="8">
        <f t="shared" si="85"/>
        <v>21715.231343305553</v>
      </c>
      <c r="AG313" s="8">
        <f t="shared" si="85"/>
        <v>17115.909822212281</v>
      </c>
      <c r="AH313" s="8">
        <f t="shared" si="85"/>
        <v>16135.860944782593</v>
      </c>
      <c r="AI313" s="8">
        <f t="shared" si="84"/>
        <v>16541.047134734046</v>
      </c>
      <c r="AJ313" s="8">
        <f t="shared" si="84"/>
        <v>17581.057690173609</v>
      </c>
      <c r="AK313" s="8">
        <f t="shared" si="84"/>
        <v>22156.091478881379</v>
      </c>
      <c r="AL313" s="8">
        <f t="shared" si="84"/>
        <v>22875.475679616029</v>
      </c>
      <c r="AM313" s="8">
        <f t="shared" si="84"/>
        <v>20413.039633836539</v>
      </c>
      <c r="AN313" s="8">
        <f t="shared" si="84"/>
        <v>9352.8180410537916</v>
      </c>
      <c r="AO313" s="8">
        <f t="shared" si="84"/>
        <v>18307.591701786616</v>
      </c>
      <c r="AP313" s="8">
        <f t="shared" si="84"/>
        <v>18167.923349384862</v>
      </c>
      <c r="AQ313" s="8">
        <f t="shared" si="84"/>
        <v>15668.821893602946</v>
      </c>
      <c r="AR313" s="8">
        <f t="shared" si="84"/>
        <v>8484.5305332084226</v>
      </c>
      <c r="AS313" s="8">
        <f t="shared" si="84"/>
        <v>24965.955066909319</v>
      </c>
    </row>
    <row r="314" spans="1:45" x14ac:dyDescent="0.25">
      <c r="A314">
        <v>603</v>
      </c>
      <c r="B314" t="s">
        <v>748</v>
      </c>
      <c r="C314" s="8">
        <v>31879.848000000002</v>
      </c>
      <c r="D314" s="8">
        <f t="shared" si="86"/>
        <v>22429.377208434886</v>
      </c>
      <c r="E314" s="8">
        <f t="shared" si="86"/>
        <v>24381.539954622796</v>
      </c>
      <c r="F314" s="8">
        <f t="shared" si="86"/>
        <v>11752.747980958606</v>
      </c>
      <c r="G314" s="8">
        <f t="shared" si="86"/>
        <v>25079.030659251464</v>
      </c>
      <c r="H314" s="8">
        <f t="shared" si="86"/>
        <v>23181.84861759231</v>
      </c>
      <c r="I314" s="8">
        <f t="shared" si="86"/>
        <v>24636.427535305669</v>
      </c>
      <c r="J314" s="8">
        <f t="shared" si="86"/>
        <v>8340.8723735380991</v>
      </c>
      <c r="K314" s="8">
        <f t="shared" si="86"/>
        <v>17974.170299255537</v>
      </c>
      <c r="L314" s="8">
        <f t="shared" si="86"/>
        <v>22163.471158867873</v>
      </c>
      <c r="M314" s="8">
        <f t="shared" si="86"/>
        <v>24496.344192778004</v>
      </c>
      <c r="N314" s="8">
        <f t="shared" si="86"/>
        <v>25773.754372869891</v>
      </c>
      <c r="O314" s="8">
        <f t="shared" si="86"/>
        <v>15620.457813920522</v>
      </c>
      <c r="P314" s="8">
        <f t="shared" si="86"/>
        <v>17976.50568970387</v>
      </c>
      <c r="Q314" s="8">
        <f t="shared" si="86"/>
        <v>14862.849093037639</v>
      </c>
      <c r="R314" s="8">
        <f t="shared" si="86"/>
        <v>24532.027540397354</v>
      </c>
      <c r="S314" s="8">
        <f t="shared" si="86"/>
        <v>22645.204794420642</v>
      </c>
      <c r="T314" s="8">
        <f t="shared" si="85"/>
        <v>22249.341096712455</v>
      </c>
      <c r="U314" s="8">
        <f t="shared" si="85"/>
        <v>13246.178468363369</v>
      </c>
      <c r="V314" s="8">
        <f t="shared" si="85"/>
        <v>23051.751297681192</v>
      </c>
      <c r="W314" s="8">
        <f t="shared" si="85"/>
        <v>9497.8330786528004</v>
      </c>
      <c r="X314" s="8">
        <f t="shared" si="85"/>
        <v>11020.990285894839</v>
      </c>
      <c r="Y314" s="8">
        <f t="shared" si="85"/>
        <v>10619.818576814696</v>
      </c>
      <c r="Z314" s="8">
        <f t="shared" si="85"/>
        <v>12733.986273329512</v>
      </c>
      <c r="AA314" s="8">
        <f t="shared" si="85"/>
        <v>12482.325408353665</v>
      </c>
      <c r="AB314" s="8">
        <f t="shared" si="85"/>
        <v>9813.6261917375487</v>
      </c>
      <c r="AC314" s="8">
        <f t="shared" si="85"/>
        <v>11435.29726569207</v>
      </c>
      <c r="AD314" s="8">
        <f t="shared" si="85"/>
        <v>15215.246075375224</v>
      </c>
      <c r="AE314" s="8">
        <f t="shared" si="85"/>
        <v>12220.533416853872</v>
      </c>
      <c r="AF314" s="8">
        <f t="shared" si="85"/>
        <v>23789.945355616266</v>
      </c>
      <c r="AG314" s="8">
        <f t="shared" si="85"/>
        <v>18751.196012821427</v>
      </c>
      <c r="AH314" s="8">
        <f t="shared" si="85"/>
        <v>17677.511423821037</v>
      </c>
      <c r="AI314" s="8">
        <f t="shared" si="84"/>
        <v>18121.409863833149</v>
      </c>
      <c r="AJ314" s="8">
        <f t="shared" si="84"/>
        <v>19260.784982247384</v>
      </c>
      <c r="AK314" s="8">
        <f t="shared" si="84"/>
        <v>24272.926097060303</v>
      </c>
      <c r="AL314" s="8">
        <f t="shared" si="84"/>
        <v>25061.041616283033</v>
      </c>
      <c r="AM314" s="8">
        <f t="shared" si="84"/>
        <v>22363.339802995495</v>
      </c>
      <c r="AN314" s="8">
        <f t="shared" si="84"/>
        <v>10246.403853592179</v>
      </c>
      <c r="AO314" s="8">
        <f t="shared" si="84"/>
        <v>20056.733418716543</v>
      </c>
      <c r="AP314" s="8">
        <f t="shared" si="84"/>
        <v>19903.720889445423</v>
      </c>
      <c r="AQ314" s="8">
        <f t="shared" si="84"/>
        <v>17165.85058397795</v>
      </c>
      <c r="AR314" s="8">
        <f t="shared" si="84"/>
        <v>9295.1585254610745</v>
      </c>
      <c r="AS314" s="8">
        <f t="shared" si="84"/>
        <v>27351.249332908686</v>
      </c>
    </row>
    <row r="315" spans="1:45" x14ac:dyDescent="0.25">
      <c r="A315">
        <v>637</v>
      </c>
      <c r="B315" t="s">
        <v>749</v>
      </c>
      <c r="C315" s="8">
        <v>56163.743999999999</v>
      </c>
      <c r="D315" s="8">
        <f t="shared" si="86"/>
        <v>39514.548488875211</v>
      </c>
      <c r="E315" s="8">
        <f t="shared" si="86"/>
        <v>42953.735800032875</v>
      </c>
      <c r="F315" s="8">
        <f t="shared" si="86"/>
        <v>20705.190592473213</v>
      </c>
      <c r="G315" s="8">
        <f t="shared" si="86"/>
        <v>44182.527398322301</v>
      </c>
      <c r="H315" s="8">
        <f t="shared" si="86"/>
        <v>40840.201346167276</v>
      </c>
      <c r="I315" s="8">
        <f t="shared" si="86"/>
        <v>43402.779372331337</v>
      </c>
      <c r="J315" s="8">
        <f t="shared" si="86"/>
        <v>14694.380623272296</v>
      </c>
      <c r="K315" s="8">
        <f t="shared" si="86"/>
        <v>31665.668522001462</v>
      </c>
      <c r="L315" s="8">
        <f t="shared" si="86"/>
        <v>39046.09332886526</v>
      </c>
      <c r="M315" s="8">
        <f t="shared" si="86"/>
        <v>43155.990084365221</v>
      </c>
      <c r="N315" s="8">
        <f t="shared" si="86"/>
        <v>45406.444300385156</v>
      </c>
      <c r="O315" s="8">
        <f t="shared" si="86"/>
        <v>27519.058240924856</v>
      </c>
      <c r="P315" s="8">
        <f t="shared" si="86"/>
        <v>31669.782853766163</v>
      </c>
      <c r="Q315" s="8">
        <f t="shared" si="86"/>
        <v>26184.354817877367</v>
      </c>
      <c r="R315" s="8">
        <f t="shared" si="86"/>
        <v>43218.85457483444</v>
      </c>
      <c r="S315" s="8">
        <f t="shared" si="86"/>
        <v>39894.778823958426</v>
      </c>
      <c r="T315" s="8">
        <f t="shared" si="85"/>
        <v>39197.373134415117</v>
      </c>
      <c r="U315" s="8">
        <f t="shared" si="85"/>
        <v>23336.214666878972</v>
      </c>
      <c r="V315" s="8">
        <f t="shared" si="85"/>
        <v>40611.004752426496</v>
      </c>
      <c r="W315" s="8">
        <f t="shared" si="85"/>
        <v>16732.63516137805</v>
      </c>
      <c r="X315" s="8">
        <f t="shared" si="85"/>
        <v>19416.02974529504</v>
      </c>
      <c r="Y315" s="8">
        <f t="shared" si="85"/>
        <v>18709.272762990113</v>
      </c>
      <c r="Z315" s="8">
        <f t="shared" si="85"/>
        <v>22433.869357055675</v>
      </c>
      <c r="AA315" s="8">
        <f t="shared" si="85"/>
        <v>21990.510392630185</v>
      </c>
      <c r="AB315" s="8">
        <f t="shared" si="85"/>
        <v>17288.977950724311</v>
      </c>
      <c r="AC315" s="8">
        <f t="shared" si="85"/>
        <v>20145.927552547597</v>
      </c>
      <c r="AD315" s="8">
        <f t="shared" si="85"/>
        <v>26805.183809984876</v>
      </c>
      <c r="AE315" s="8">
        <f t="shared" si="85"/>
        <v>21529.303099802299</v>
      </c>
      <c r="AF315" s="8">
        <f t="shared" si="85"/>
        <v>41911.504745155027</v>
      </c>
      <c r="AG315" s="8">
        <f t="shared" si="85"/>
        <v>33034.57947973664</v>
      </c>
      <c r="AH315" s="8">
        <f t="shared" si="85"/>
        <v>31143.03512879234</v>
      </c>
      <c r="AI315" s="8">
        <f t="shared" si="84"/>
        <v>31925.065154369615</v>
      </c>
      <c r="AJ315" s="8">
        <f t="shared" si="84"/>
        <v>33932.338604060678</v>
      </c>
      <c r="AK315" s="8">
        <f t="shared" si="84"/>
        <v>42762.387306433011</v>
      </c>
      <c r="AL315" s="8">
        <f t="shared" si="84"/>
        <v>44150.83552814513</v>
      </c>
      <c r="AM315" s="8">
        <f t="shared" si="84"/>
        <v>39398.208287581838</v>
      </c>
      <c r="AN315" s="8">
        <f t="shared" si="84"/>
        <v>18051.416147083404</v>
      </c>
      <c r="AO315" s="8">
        <f t="shared" si="84"/>
        <v>35334.586325663811</v>
      </c>
      <c r="AP315" s="8">
        <f t="shared" si="84"/>
        <v>35065.019277452797</v>
      </c>
      <c r="AQ315" s="8">
        <f t="shared" si="84"/>
        <v>30241.625924339038</v>
      </c>
      <c r="AR315" s="8">
        <f t="shared" si="84"/>
        <v>16375.576943259366</v>
      </c>
      <c r="AS315" s="8">
        <f t="shared" si="84"/>
        <v>48185.567434752331</v>
      </c>
    </row>
    <row r="316" spans="1:45" x14ac:dyDescent="0.25">
      <c r="A316">
        <v>638</v>
      </c>
      <c r="B316" t="s">
        <v>750</v>
      </c>
      <c r="C316" s="8">
        <v>21937.188000000002</v>
      </c>
      <c r="D316" s="8">
        <f t="shared" si="86"/>
        <v>15434.122036728384</v>
      </c>
      <c r="E316" s="8">
        <f t="shared" si="86"/>
        <v>16777.445918627713</v>
      </c>
      <c r="F316" s="8">
        <f t="shared" si="86"/>
        <v>8087.3108922887386</v>
      </c>
      <c r="G316" s="8">
        <f t="shared" si="86"/>
        <v>17257.403812896577</v>
      </c>
      <c r="H316" s="8">
        <f t="shared" si="86"/>
        <v>15951.913299952454</v>
      </c>
      <c r="I316" s="8">
        <f t="shared" si="86"/>
        <v>16952.839376473097</v>
      </c>
      <c r="J316" s="8">
        <f t="shared" si="86"/>
        <v>5739.5281603071471</v>
      </c>
      <c r="K316" s="8">
        <f t="shared" si="86"/>
        <v>12368.401285940416</v>
      </c>
      <c r="L316" s="8">
        <f t="shared" si="86"/>
        <v>15251.146540744561</v>
      </c>
      <c r="M316" s="8">
        <f t="shared" si="86"/>
        <v>16856.445108197484</v>
      </c>
      <c r="N316" s="8">
        <f t="shared" si="86"/>
        <v>17735.457682968528</v>
      </c>
      <c r="O316" s="8">
        <f t="shared" si="86"/>
        <v>10748.76265752721</v>
      </c>
      <c r="P316" s="8">
        <f t="shared" si="86"/>
        <v>12370.008316793212</v>
      </c>
      <c r="Q316" s="8">
        <f t="shared" si="86"/>
        <v>10227.436303008602</v>
      </c>
      <c r="R316" s="8">
        <f t="shared" si="86"/>
        <v>16880.999563576162</v>
      </c>
      <c r="S316" s="8">
        <f t="shared" si="86"/>
        <v>15582.637497948766</v>
      </c>
      <c r="T316" s="8">
        <f t="shared" si="85"/>
        <v>15310.235435084487</v>
      </c>
      <c r="U316" s="8">
        <f t="shared" si="85"/>
        <v>9114.9715438429721</v>
      </c>
      <c r="V316" s="8">
        <f t="shared" si="85"/>
        <v>15862.390622015399</v>
      </c>
      <c r="W316" s="8">
        <f t="shared" si="85"/>
        <v>6535.6569403663807</v>
      </c>
      <c r="X316" s="8">
        <f t="shared" si="85"/>
        <v>7583.77316754612</v>
      </c>
      <c r="Y316" s="8">
        <f t="shared" si="85"/>
        <v>7307.7185514020157</v>
      </c>
      <c r="Z316" s="8">
        <f t="shared" si="85"/>
        <v>8762.5214168978746</v>
      </c>
      <c r="AA316" s="8">
        <f t="shared" si="85"/>
        <v>8589.3483293970257</v>
      </c>
      <c r="AB316" s="8">
        <f t="shared" si="85"/>
        <v>6752.9607647398652</v>
      </c>
      <c r="AC316" s="8">
        <f t="shared" si="85"/>
        <v>7868.8664372983494</v>
      </c>
      <c r="AD316" s="8">
        <f t="shared" si="85"/>
        <v>10469.928012886652</v>
      </c>
      <c r="AE316" s="8">
        <f t="shared" si="85"/>
        <v>8409.2038025339953</v>
      </c>
      <c r="AF316" s="8">
        <f t="shared" si="85"/>
        <v>16370.357342227006</v>
      </c>
      <c r="AG316" s="8">
        <f t="shared" si="85"/>
        <v>12903.08887790538</v>
      </c>
      <c r="AH316" s="8">
        <f t="shared" si="85"/>
        <v>12164.264129380725</v>
      </c>
      <c r="AI316" s="8">
        <f t="shared" si="84"/>
        <v>12469.719899792566</v>
      </c>
      <c r="AJ316" s="8">
        <f t="shared" si="84"/>
        <v>13253.74767104089</v>
      </c>
      <c r="AK316" s="8">
        <f t="shared" si="84"/>
        <v>16702.706458993096</v>
      </c>
      <c r="AL316" s="8">
        <f t="shared" si="84"/>
        <v>17245.02517741693</v>
      </c>
      <c r="AM316" s="8">
        <f t="shared" si="84"/>
        <v>15388.680321380301</v>
      </c>
      <c r="AN316" s="8">
        <f t="shared" si="84"/>
        <v>7050.7640958694692</v>
      </c>
      <c r="AO316" s="8">
        <f t="shared" si="84"/>
        <v>13801.456383112854</v>
      </c>
      <c r="AP316" s="8">
        <f t="shared" si="84"/>
        <v>13696.165271907554</v>
      </c>
      <c r="AQ316" s="8">
        <f t="shared" si="84"/>
        <v>11812.179639019423</v>
      </c>
      <c r="AR316" s="8">
        <f t="shared" si="84"/>
        <v>6396.1923552095468</v>
      </c>
      <c r="AS316" s="8">
        <f t="shared" si="84"/>
        <v>18820.964850613229</v>
      </c>
    </row>
    <row r="317" spans="1:45" x14ac:dyDescent="0.25">
      <c r="A317">
        <v>639</v>
      </c>
      <c r="B317" t="s">
        <v>751</v>
      </c>
      <c r="C317" s="8">
        <v>29122.548000000003</v>
      </c>
      <c r="D317" s="8">
        <f t="shared" si="86"/>
        <v>20489.451968615125</v>
      </c>
      <c r="E317" s="8">
        <f t="shared" si="86"/>
        <v>22272.771427342446</v>
      </c>
      <c r="F317" s="8">
        <f t="shared" si="86"/>
        <v>10736.248403924952</v>
      </c>
      <c r="G317" s="8">
        <f t="shared" si="86"/>
        <v>22909.935899553926</v>
      </c>
      <c r="H317" s="8">
        <f t="shared" si="86"/>
        <v>21176.841843617502</v>
      </c>
      <c r="I317" s="8">
        <f t="shared" si="86"/>
        <v>22505.613685656881</v>
      </c>
      <c r="J317" s="8">
        <f t="shared" si="86"/>
        <v>7619.4671963378623</v>
      </c>
      <c r="K317" s="8">
        <f t="shared" si="86"/>
        <v>16419.577574530584</v>
      </c>
      <c r="L317" s="8">
        <f t="shared" si="86"/>
        <v>20246.544232919343</v>
      </c>
      <c r="M317" s="8">
        <f t="shared" si="86"/>
        <v>22377.646203918499</v>
      </c>
      <c r="N317" s="8">
        <f t="shared" si="86"/>
        <v>23544.572698844528</v>
      </c>
      <c r="O317" s="8">
        <f t="shared" si="86"/>
        <v>14269.438564069549</v>
      </c>
      <c r="P317" s="8">
        <f t="shared" si="86"/>
        <v>16421.710976183891</v>
      </c>
      <c r="Q317" s="8">
        <f t="shared" si="86"/>
        <v>13577.355705357979</v>
      </c>
      <c r="R317" s="8">
        <f t="shared" si="86"/>
        <v>22410.243285430468</v>
      </c>
      <c r="S317" s="8">
        <f t="shared" si="86"/>
        <v>20686.612545810924</v>
      </c>
      <c r="T317" s="8">
        <f t="shared" si="85"/>
        <v>20324.987247661316</v>
      </c>
      <c r="U317" s="8">
        <f t="shared" si="85"/>
        <v>12100.511528834098</v>
      </c>
      <c r="V317" s="8">
        <f t="shared" si="85"/>
        <v>21057.996689657455</v>
      </c>
      <c r="W317" s="8">
        <f t="shared" si="85"/>
        <v>8676.3619365140621</v>
      </c>
      <c r="X317" s="8">
        <f t="shared" si="85"/>
        <v>10067.78070612213</v>
      </c>
      <c r="Y317" s="8">
        <f t="shared" si="85"/>
        <v>9701.3064884932228</v>
      </c>
      <c r="Z317" s="8">
        <f t="shared" si="85"/>
        <v>11632.619028684825</v>
      </c>
      <c r="AA317" s="8">
        <f t="shared" si="85"/>
        <v>11402.724406226756</v>
      </c>
      <c r="AB317" s="8">
        <f t="shared" si="85"/>
        <v>8964.8419849095262</v>
      </c>
      <c r="AC317" s="8">
        <f t="shared" si="85"/>
        <v>10446.254119981566</v>
      </c>
      <c r="AD317" s="8">
        <f t="shared" si="85"/>
        <v>13899.273740637867</v>
      </c>
      <c r="AE317" s="8">
        <f t="shared" si="85"/>
        <v>11163.574902174279</v>
      </c>
      <c r="AF317" s="8">
        <f t="shared" si="85"/>
        <v>21732.344066894919</v>
      </c>
      <c r="AG317" s="8">
        <f t="shared" si="85"/>
        <v>17129.398042951794</v>
      </c>
      <c r="AH317" s="8">
        <f t="shared" si="85"/>
        <v>16148.576836400744</v>
      </c>
      <c r="AI317" s="8">
        <f t="shared" si="84"/>
        <v>16554.08233399213</v>
      </c>
      <c r="AJ317" s="8">
        <f t="shared" si="84"/>
        <v>17594.912471451513</v>
      </c>
      <c r="AK317" s="8">
        <f t="shared" si="84"/>
        <v>22173.551623021896</v>
      </c>
      <c r="AL317" s="8">
        <f t="shared" si="84"/>
        <v>22893.502735652954</v>
      </c>
      <c r="AM317" s="8">
        <f t="shared" si="84"/>
        <v>20429.126163118683</v>
      </c>
      <c r="AN317" s="8">
        <f t="shared" si="84"/>
        <v>9360.188544613613</v>
      </c>
      <c r="AO317" s="8">
        <f t="shared" si="84"/>
        <v>18322.019029381088</v>
      </c>
      <c r="AP317" s="8">
        <f t="shared" si="84"/>
        <v>18182.240611105706</v>
      </c>
      <c r="AQ317" s="8">
        <f t="shared" si="84"/>
        <v>15681.16973433267</v>
      </c>
      <c r="AR317" s="8">
        <f t="shared" si="84"/>
        <v>8491.2167813770429</v>
      </c>
      <c r="AS317" s="8">
        <f t="shared" si="84"/>
        <v>24985.629528647729</v>
      </c>
    </row>
    <row r="318" spans="1:45" x14ac:dyDescent="0.25">
      <c r="A318">
        <v>640</v>
      </c>
      <c r="B318" t="s">
        <v>752</v>
      </c>
      <c r="C318" s="8">
        <v>35930.076000000001</v>
      </c>
      <c r="D318" s="8">
        <f t="shared" si="86"/>
        <v>25278.954521104781</v>
      </c>
      <c r="E318" s="8">
        <f t="shared" si="86"/>
        <v>27479.133011130845</v>
      </c>
      <c r="F318" s="8">
        <f t="shared" si="86"/>
        <v>13245.895280450812</v>
      </c>
      <c r="G318" s="8">
        <f t="shared" si="86"/>
        <v>28265.237575575491</v>
      </c>
      <c r="H318" s="8">
        <f t="shared" si="86"/>
        <v>26127.024904591344</v>
      </c>
      <c r="I318" s="8">
        <f t="shared" si="86"/>
        <v>27766.403205938292</v>
      </c>
      <c r="J318" s="8">
        <f t="shared" si="86"/>
        <v>9400.5522952155934</v>
      </c>
      <c r="K318" s="8">
        <f t="shared" si="86"/>
        <v>20257.728483811909</v>
      </c>
      <c r="L318" s="8">
        <f t="shared" si="86"/>
        <v>24979.265997815633</v>
      </c>
      <c r="M318" s="8">
        <f t="shared" si="86"/>
        <v>27608.522743542326</v>
      </c>
      <c r="N318" s="8">
        <f t="shared" si="86"/>
        <v>29048.223612062</v>
      </c>
      <c r="O318" s="8">
        <f t="shared" si="86"/>
        <v>17604.984704097653</v>
      </c>
      <c r="P318" s="8">
        <f t="shared" si="86"/>
        <v>20260.360577801137</v>
      </c>
      <c r="Q318" s="8">
        <f t="shared" si="86"/>
        <v>16751.12433062333</v>
      </c>
      <c r="R318" s="8">
        <f t="shared" si="86"/>
        <v>27648.739541059607</v>
      </c>
      <c r="S318" s="8">
        <f t="shared" si="86"/>
        <v>25522.202279606165</v>
      </c>
      <c r="T318" s="8">
        <f t="shared" si="85"/>
        <v>25076.045423892916</v>
      </c>
      <c r="U318" s="8">
        <f t="shared" si="85"/>
        <v>14929.06111339864</v>
      </c>
      <c r="V318" s="8">
        <f t="shared" si="85"/>
        <v>25980.39915556636</v>
      </c>
      <c r="W318" s="8">
        <f t="shared" si="85"/>
        <v>10704.500986055802</v>
      </c>
      <c r="X318" s="8">
        <f t="shared" si="85"/>
        <v>12421.170219113445</v>
      </c>
      <c r="Y318" s="8">
        <f t="shared" si="85"/>
        <v>11969.030986947109</v>
      </c>
      <c r="Z318" s="8">
        <f t="shared" si="85"/>
        <v>14351.796614076897</v>
      </c>
      <c r="AA318" s="8">
        <f t="shared" si="85"/>
        <v>14068.163078408599</v>
      </c>
      <c r="AB318" s="8">
        <f t="shared" si="85"/>
        <v>11060.414557331662</v>
      </c>
      <c r="AC318" s="8">
        <f t="shared" si="85"/>
        <v>12888.113514183264</v>
      </c>
      <c r="AD318" s="8">
        <f t="shared" si="85"/>
        <v>17148.292170242894</v>
      </c>
      <c r="AE318" s="8">
        <f t="shared" si="85"/>
        <v>13773.111290496094</v>
      </c>
      <c r="AF318" s="8">
        <f t="shared" si="85"/>
        <v>26812.378298138043</v>
      </c>
      <c r="AG318" s="8">
        <f t="shared" si="85"/>
        <v>21133.472713909137</v>
      </c>
      <c r="AH318" s="8">
        <f t="shared" si="85"/>
        <v>19923.380091045543</v>
      </c>
      <c r="AI318" s="8">
        <f t="shared" si="84"/>
        <v>20423.674342320413</v>
      </c>
      <c r="AJ318" s="8">
        <f t="shared" si="84"/>
        <v>21707.803256521398</v>
      </c>
      <c r="AK318" s="8">
        <f t="shared" si="84"/>
        <v>27356.720126449785</v>
      </c>
      <c r="AL318" s="8">
        <f t="shared" si="84"/>
        <v>28244.96308489966</v>
      </c>
      <c r="AM318" s="8">
        <f t="shared" si="84"/>
        <v>25204.527284303651</v>
      </c>
      <c r="AN318" s="8">
        <f t="shared" si="84"/>
        <v>11548.175172800695</v>
      </c>
      <c r="AO318" s="8">
        <f t="shared" si="84"/>
        <v>22604.874278140385</v>
      </c>
      <c r="AP318" s="8">
        <f t="shared" si="84"/>
        <v>22432.422019093745</v>
      </c>
      <c r="AQ318" s="8">
        <f t="shared" si="84"/>
        <v>19346.714453813333</v>
      </c>
      <c r="AR318" s="8">
        <f t="shared" si="84"/>
        <v>10476.07730914728</v>
      </c>
      <c r="AS318" s="8">
        <f t="shared" si="84"/>
        <v>30826.134027563694</v>
      </c>
    </row>
    <row r="319" spans="1:45" x14ac:dyDescent="0.25">
      <c r="A319">
        <v>641</v>
      </c>
      <c r="B319" t="s">
        <v>753</v>
      </c>
      <c r="C319" s="8">
        <v>21284.171999999999</v>
      </c>
      <c r="D319" s="8">
        <f t="shared" si="86"/>
        <v>14974.686276961167</v>
      </c>
      <c r="E319" s="8">
        <f t="shared" si="86"/>
        <v>16278.02271889953</v>
      </c>
      <c r="F319" s="8">
        <f t="shared" si="86"/>
        <v>7846.5715865199745</v>
      </c>
      <c r="G319" s="8">
        <f t="shared" si="86"/>
        <v>16743.693450005831</v>
      </c>
      <c r="H319" s="8">
        <f t="shared" si="86"/>
        <v>15477.064170908119</v>
      </c>
      <c r="I319" s="8">
        <f t="shared" si="86"/>
        <v>16448.195145942413</v>
      </c>
      <c r="J319" s="8">
        <f t="shared" si="86"/>
        <v>5568.6765579444764</v>
      </c>
      <c r="K319" s="8">
        <f t="shared" si="86"/>
        <v>12000.224474302584</v>
      </c>
      <c r="L319" s="8">
        <f t="shared" si="86"/>
        <v>14797.1575103615</v>
      </c>
      <c r="M319" s="8">
        <f t="shared" si="86"/>
        <v>16354.670297370556</v>
      </c>
      <c r="N319" s="8">
        <f t="shared" si="86"/>
        <v>17207.516835021135</v>
      </c>
      <c r="O319" s="8">
        <f t="shared" si="86"/>
        <v>10428.798494592205</v>
      </c>
      <c r="P319" s="8">
        <f t="shared" si="86"/>
        <v>12001.783667809073</v>
      </c>
      <c r="Q319" s="8">
        <f t="shared" si="86"/>
        <v>9922.9907403026864</v>
      </c>
      <c r="R319" s="8">
        <f t="shared" si="86"/>
        <v>16378.493827152319</v>
      </c>
      <c r="S319" s="8">
        <f t="shared" si="86"/>
        <v>15118.780799070106</v>
      </c>
      <c r="T319" s="8">
        <f t="shared" si="85"/>
        <v>14854.487474002273</v>
      </c>
      <c r="U319" s="8">
        <f t="shared" si="85"/>
        <v>8843.6413142039582</v>
      </c>
      <c r="V319" s="8">
        <f t="shared" si="85"/>
        <v>15390.206362372546</v>
      </c>
      <c r="W319" s="8">
        <f t="shared" si="85"/>
        <v>6341.1065470994627</v>
      </c>
      <c r="X319" s="8">
        <f t="shared" si="85"/>
        <v>7358.0229383563847</v>
      </c>
      <c r="Y319" s="8">
        <f t="shared" si="85"/>
        <v>7090.1857875143942</v>
      </c>
      <c r="Z319" s="8">
        <f t="shared" si="85"/>
        <v>8501.6827585622214</v>
      </c>
      <c r="AA319" s="8">
        <f t="shared" si="85"/>
        <v>8333.6646069131075</v>
      </c>
      <c r="AB319" s="8">
        <f t="shared" si="85"/>
        <v>6551.9417723900988</v>
      </c>
      <c r="AC319" s="8">
        <f t="shared" si="85"/>
        <v>7634.6296843736427</v>
      </c>
      <c r="AD319" s="8">
        <f t="shared" si="85"/>
        <v>10158.264069847861</v>
      </c>
      <c r="AE319" s="8">
        <f t="shared" si="85"/>
        <v>8158.8825384633419</v>
      </c>
      <c r="AF319" s="8">
        <f t="shared" si="85"/>
        <v>15883.052165729829</v>
      </c>
      <c r="AG319" s="8">
        <f t="shared" si="85"/>
        <v>12518.995734942193</v>
      </c>
      <c r="AH319" s="8">
        <f t="shared" si="85"/>
        <v>11802.163977587717</v>
      </c>
      <c r="AI319" s="8">
        <f t="shared" si="84"/>
        <v>12098.527082824276</v>
      </c>
      <c r="AJ319" s="8">
        <f t="shared" si="84"/>
        <v>12859.216280365272</v>
      </c>
      <c r="AK319" s="8">
        <f t="shared" si="84"/>
        <v>16205.508068705976</v>
      </c>
      <c r="AL319" s="8">
        <f t="shared" si="84"/>
        <v>16731.683295984538</v>
      </c>
      <c r="AM319" s="8">
        <f t="shared" si="84"/>
        <v>14930.597249441156</v>
      </c>
      <c r="AN319" s="8">
        <f t="shared" si="84"/>
        <v>6840.8802325945453</v>
      </c>
      <c r="AO319" s="8">
        <f t="shared" si="84"/>
        <v>13390.621054470237</v>
      </c>
      <c r="AP319" s="8">
        <f t="shared" si="84"/>
        <v>13288.464200047294</v>
      </c>
      <c r="AQ319" s="8">
        <f t="shared" si="84"/>
        <v>11460.560174430164</v>
      </c>
      <c r="AR319" s="8">
        <f t="shared" si="84"/>
        <v>6205.7934787888526</v>
      </c>
      <c r="AS319" s="8">
        <f t="shared" si="84"/>
        <v>18260.711130633801</v>
      </c>
    </row>
    <row r="320" spans="1:45" x14ac:dyDescent="0.25">
      <c r="A320">
        <v>642</v>
      </c>
      <c r="B320" t="s">
        <v>754</v>
      </c>
      <c r="C320" s="8">
        <v>33144.384000000005</v>
      </c>
      <c r="D320" s="8">
        <f t="shared" si="86"/>
        <v>23319.053813469058</v>
      </c>
      <c r="E320" s="8">
        <f t="shared" si="86"/>
        <v>25348.650431688402</v>
      </c>
      <c r="F320" s="8">
        <f t="shared" si="86"/>
        <v>12218.928777079387</v>
      </c>
      <c r="G320" s="8">
        <f t="shared" si="86"/>
        <v>26073.807582708792</v>
      </c>
      <c r="H320" s="8">
        <f t="shared" si="86"/>
        <v>24101.372516310264</v>
      </c>
      <c r="I320" s="8">
        <f t="shared" si="86"/>
        <v>25613.64830278817</v>
      </c>
      <c r="J320" s="8">
        <f t="shared" si="86"/>
        <v>8671.7187874778501</v>
      </c>
      <c r="K320" s="8">
        <f t="shared" si="86"/>
        <v>18687.128071624447</v>
      </c>
      <c r="L320" s="8">
        <f t="shared" si="86"/>
        <v>23042.600418372189</v>
      </c>
      <c r="M320" s="8">
        <f t="shared" si="86"/>
        <v>25468.008458559911</v>
      </c>
      <c r="N320" s="8">
        <f t="shared" si="86"/>
        <v>26796.087988125884</v>
      </c>
      <c r="O320" s="8">
        <f t="shared" si="86"/>
        <v>16240.053968901682</v>
      </c>
      <c r="P320" s="8">
        <f t="shared" si="86"/>
        <v>18689.556096934026</v>
      </c>
      <c r="Q320" s="8">
        <f t="shared" si="86"/>
        <v>15452.394179347759</v>
      </c>
      <c r="R320" s="8">
        <f t="shared" si="86"/>
        <v>25505.107210596034</v>
      </c>
      <c r="S320" s="8">
        <f t="shared" si="86"/>
        <v>23543.442348436507</v>
      </c>
      <c r="T320" s="8">
        <f t="shared" si="85"/>
        <v>23131.876446099079</v>
      </c>
      <c r="U320" s="8">
        <f t="shared" si="85"/>
        <v>13771.597207363327</v>
      </c>
      <c r="V320" s="8">
        <f t="shared" si="85"/>
        <v>23966.114797123369</v>
      </c>
      <c r="W320" s="8">
        <f t="shared" si="85"/>
        <v>9874.5711311663308</v>
      </c>
      <c r="X320" s="8">
        <f t="shared" si="85"/>
        <v>11458.145411984662</v>
      </c>
      <c r="Y320" s="8">
        <f t="shared" si="85"/>
        <v>11041.060952369655</v>
      </c>
      <c r="Z320" s="8">
        <f t="shared" si="85"/>
        <v>13239.088558200225</v>
      </c>
      <c r="AA320" s="8">
        <f t="shared" si="85"/>
        <v>12977.445392695434</v>
      </c>
      <c r="AB320" s="8">
        <f t="shared" si="85"/>
        <v>10202.89039431452</v>
      </c>
      <c r="AC320" s="8">
        <f t="shared" si="85"/>
        <v>11888.886161823861</v>
      </c>
      <c r="AD320" s="8">
        <f t="shared" si="85"/>
        <v>15818.769229286459</v>
      </c>
      <c r="AE320" s="8">
        <f t="shared" si="85"/>
        <v>12705.269242596039</v>
      </c>
      <c r="AF320" s="8">
        <f t="shared" si="85"/>
        <v>24733.589827829863</v>
      </c>
      <c r="AG320" s="8">
        <f t="shared" si="85"/>
        <v>19494.975042171543</v>
      </c>
      <c r="AH320" s="8">
        <f t="shared" si="85"/>
        <v>18378.702018764685</v>
      </c>
      <c r="AI320" s="8">
        <f t="shared" si="84"/>
        <v>18840.207994350341</v>
      </c>
      <c r="AJ320" s="8">
        <f t="shared" si="84"/>
        <v>20024.777207000501</v>
      </c>
      <c r="AK320" s="8">
        <f t="shared" si="84"/>
        <v>25235.728331094553</v>
      </c>
      <c r="AL320" s="8">
        <f t="shared" si="84"/>
        <v>26055.10499203339</v>
      </c>
      <c r="AM320" s="8">
        <f t="shared" si="84"/>
        <v>23250.39698912514</v>
      </c>
      <c r="AN320" s="8">
        <f t="shared" si="84"/>
        <v>10652.834478462351</v>
      </c>
      <c r="AO320" s="8">
        <f t="shared" si="84"/>
        <v>20852.297483211776</v>
      </c>
      <c r="AP320" s="8">
        <f t="shared" si="84"/>
        <v>20693.215607194888</v>
      </c>
      <c r="AQ320" s="8">
        <f t="shared" si="84"/>
        <v>17846.745801359826</v>
      </c>
      <c r="AR320" s="8">
        <f t="shared" si="84"/>
        <v>9663.8573530449594</v>
      </c>
      <c r="AS320" s="8">
        <f t="shared" si="84"/>
        <v>28436.155365912331</v>
      </c>
    </row>
    <row r="321" spans="1:45" x14ac:dyDescent="0.25">
      <c r="A321">
        <v>682</v>
      </c>
      <c r="B321" t="s">
        <v>755</v>
      </c>
      <c r="C321" s="8">
        <v>29087.603999999999</v>
      </c>
      <c r="D321" s="8">
        <f t="shared" si="86"/>
        <v>20464.866777457013</v>
      </c>
      <c r="E321" s="8">
        <f t="shared" si="86"/>
        <v>22246.04644006602</v>
      </c>
      <c r="F321" s="8">
        <f t="shared" si="86"/>
        <v>10723.366033047692</v>
      </c>
      <c r="G321" s="8">
        <f t="shared" si="86"/>
        <v>22882.446381807262</v>
      </c>
      <c r="H321" s="8">
        <f t="shared" si="86"/>
        <v>21151.431856779007</v>
      </c>
      <c r="I321" s="8">
        <f t="shared" si="86"/>
        <v>22478.609312116772</v>
      </c>
      <c r="J321" s="8">
        <f t="shared" si="86"/>
        <v>7610.3246356763138</v>
      </c>
      <c r="K321" s="8">
        <f t="shared" si="86"/>
        <v>16399.87580534595</v>
      </c>
      <c r="L321" s="8">
        <f t="shared" si="86"/>
        <v>20222.250505540982</v>
      </c>
      <c r="M321" s="8">
        <f t="shared" si="86"/>
        <v>22350.795377921066</v>
      </c>
      <c r="N321" s="8">
        <f t="shared" si="86"/>
        <v>23516.321683569749</v>
      </c>
      <c r="O321" s="8">
        <f t="shared" si="86"/>
        <v>14252.316735952623</v>
      </c>
      <c r="P321" s="8">
        <f t="shared" si="86"/>
        <v>16402.006647141261</v>
      </c>
      <c r="Q321" s="8">
        <f t="shared" si="86"/>
        <v>13561.064304009165</v>
      </c>
      <c r="R321" s="8">
        <f t="shared" si="86"/>
        <v>22383.353346357617</v>
      </c>
      <c r="S321" s="8">
        <f t="shared" si="86"/>
        <v>20661.790782660224</v>
      </c>
      <c r="T321" s="8">
        <f t="shared" si="85"/>
        <v>20300.59939690106</v>
      </c>
      <c r="U321" s="8">
        <f t="shared" si="85"/>
        <v>12085.992185442043</v>
      </c>
      <c r="V321" s="8">
        <f t="shared" si="85"/>
        <v>21032.729304526063</v>
      </c>
      <c r="W321" s="8">
        <f t="shared" si="85"/>
        <v>8665.951213128541</v>
      </c>
      <c r="X321" s="8">
        <f t="shared" si="85"/>
        <v>10055.700426299267</v>
      </c>
      <c r="Y321" s="8">
        <f t="shared" si="85"/>
        <v>9689.6659392550882</v>
      </c>
      <c r="Z321" s="8">
        <f t="shared" si="85"/>
        <v>11618.661107168533</v>
      </c>
      <c r="AA321" s="8">
        <f t="shared" si="85"/>
        <v>11389.042334120591</v>
      </c>
      <c r="AB321" s="8">
        <f t="shared" si="85"/>
        <v>8954.0851157536854</v>
      </c>
      <c r="AC321" s="8">
        <f t="shared" si="85"/>
        <v>10433.719711798303</v>
      </c>
      <c r="AD321" s="8">
        <f t="shared" si="85"/>
        <v>13882.596071445154</v>
      </c>
      <c r="AE321" s="8">
        <f t="shared" si="85"/>
        <v>11150.179784364478</v>
      </c>
      <c r="AF321" s="8">
        <f t="shared" si="85"/>
        <v>21706.267535711122</v>
      </c>
      <c r="AG321" s="8">
        <f t="shared" si="85"/>
        <v>17108.844563729679</v>
      </c>
      <c r="AH321" s="8">
        <f t="shared" si="85"/>
        <v>16129.200239649275</v>
      </c>
      <c r="AI321" s="8">
        <f t="shared" si="84"/>
        <v>16534.219173217905</v>
      </c>
      <c r="AJ321" s="8">
        <f t="shared" si="84"/>
        <v>17573.80042378994</v>
      </c>
      <c r="AK321" s="8">
        <f t="shared" si="84"/>
        <v>22146.945689093485</v>
      </c>
      <c r="AL321" s="8">
        <f t="shared" si="84"/>
        <v>22866.032935977637</v>
      </c>
      <c r="AM321" s="8">
        <f t="shared" si="84"/>
        <v>20404.613356593512</v>
      </c>
      <c r="AN321" s="8">
        <f t="shared" si="84"/>
        <v>9348.9573010938839</v>
      </c>
      <c r="AO321" s="8">
        <f t="shared" si="84"/>
        <v>18300.03453018951</v>
      </c>
      <c r="AP321" s="8">
        <f t="shared" si="84"/>
        <v>18160.423831340609</v>
      </c>
      <c r="AQ321" s="8">
        <f t="shared" si="84"/>
        <v>15662.353977030232</v>
      </c>
      <c r="AR321" s="8">
        <f t="shared" si="84"/>
        <v>8481.0282127391456</v>
      </c>
      <c r="AS321" s="8">
        <f t="shared" si="84"/>
        <v>24955.649396474913</v>
      </c>
    </row>
    <row r="322" spans="1:45" x14ac:dyDescent="0.25">
      <c r="A322">
        <v>683</v>
      </c>
      <c r="B322" t="s">
        <v>756</v>
      </c>
      <c r="C322" s="8">
        <v>36782.928</v>
      </c>
      <c r="D322" s="8">
        <f t="shared" si="86"/>
        <v>25878.986842807448</v>
      </c>
      <c r="E322" s="8">
        <f t="shared" si="86"/>
        <v>28131.389731846073</v>
      </c>
      <c r="F322" s="8">
        <f t="shared" si="86"/>
        <v>13560.305644673894</v>
      </c>
      <c r="G322" s="8">
        <f t="shared" si="86"/>
        <v>28936.153618079956</v>
      </c>
      <c r="H322" s="8">
        <f t="shared" si="86"/>
        <v>26747.187395868306</v>
      </c>
      <c r="I322" s="8">
        <f t="shared" si="86"/>
        <v>28425.478697651441</v>
      </c>
      <c r="J322" s="8">
        <f t="shared" si="86"/>
        <v>9623.6879163614885</v>
      </c>
      <c r="K322" s="8">
        <f t="shared" si="86"/>
        <v>20738.574787974358</v>
      </c>
      <c r="L322" s="8">
        <f t="shared" si="86"/>
        <v>25572.184781643671</v>
      </c>
      <c r="M322" s="8">
        <f t="shared" si="86"/>
        <v>28263.850715542038</v>
      </c>
      <c r="N322" s="8">
        <f t="shared" si="86"/>
        <v>29737.724953612022</v>
      </c>
      <c r="O322" s="8">
        <f t="shared" si="86"/>
        <v>18022.864321576311</v>
      </c>
      <c r="P322" s="8">
        <f t="shared" si="86"/>
        <v>20741.269358497811</v>
      </c>
      <c r="Q322" s="8">
        <f t="shared" si="86"/>
        <v>17148.73634479276</v>
      </c>
      <c r="R322" s="8">
        <f t="shared" si="86"/>
        <v>28305.022116556294</v>
      </c>
      <c r="S322" s="8">
        <f t="shared" si="86"/>
        <v>26128.008436502871</v>
      </c>
      <c r="T322" s="8">
        <f t="shared" si="85"/>
        <v>25671.261406510319</v>
      </c>
      <c r="U322" s="8">
        <f t="shared" si="85"/>
        <v>15283.42383806096</v>
      </c>
      <c r="V322" s="8">
        <f t="shared" si="85"/>
        <v>26597.081273929343</v>
      </c>
      <c r="W322" s="8">
        <f t="shared" si="85"/>
        <v>10958.587703683665</v>
      </c>
      <c r="X322" s="8">
        <f t="shared" si="85"/>
        <v>12716.004548540172</v>
      </c>
      <c r="Y322" s="8">
        <f t="shared" si="85"/>
        <v>12253.133141790306</v>
      </c>
      <c r="Z322" s="8">
        <f t="shared" si="85"/>
        <v>14692.457136083827</v>
      </c>
      <c r="AA322" s="8">
        <f t="shared" si="85"/>
        <v>14402.091150749635</v>
      </c>
      <c r="AB322" s="8">
        <f t="shared" si="85"/>
        <v>11322.94939516639</v>
      </c>
      <c r="AC322" s="8">
        <f t="shared" si="85"/>
        <v>13194.031413905997</v>
      </c>
      <c r="AD322" s="8">
        <f t="shared" si="85"/>
        <v>17555.331533977496</v>
      </c>
      <c r="AE322" s="8">
        <f t="shared" si="85"/>
        <v>14100.035884541543</v>
      </c>
      <c r="AF322" s="8">
        <f t="shared" si="85"/>
        <v>27448.808637342547</v>
      </c>
      <c r="AG322" s="8">
        <f t="shared" si="85"/>
        <v>21635.106066173765</v>
      </c>
      <c r="AH322" s="8">
        <f t="shared" si="85"/>
        <v>20396.290155510989</v>
      </c>
      <c r="AI322" s="8">
        <f t="shared" si="84"/>
        <v>20908.459609966289</v>
      </c>
      <c r="AJ322" s="8">
        <f t="shared" si="84"/>
        <v>22223.069169761624</v>
      </c>
      <c r="AK322" s="8">
        <f t="shared" si="84"/>
        <v>28006.071201389983</v>
      </c>
      <c r="AL322" s="8">
        <f t="shared" si="84"/>
        <v>28915.397883225243</v>
      </c>
      <c r="AM322" s="8">
        <f t="shared" si="84"/>
        <v>25802.792968558613</v>
      </c>
      <c r="AN322" s="8">
        <f t="shared" si="84"/>
        <v>11822.287709954064</v>
      </c>
      <c r="AO322" s="8">
        <f t="shared" si="84"/>
        <v>23141.433461534838</v>
      </c>
      <c r="AP322" s="8">
        <f t="shared" si="84"/>
        <v>22964.887800235651</v>
      </c>
      <c r="AQ322" s="8">
        <f t="shared" si="84"/>
        <v>19805.936530475894</v>
      </c>
      <c r="AR322" s="8">
        <f t="shared" si="84"/>
        <v>10724.742062465944</v>
      </c>
      <c r="AS322" s="8">
        <f t="shared" si="84"/>
        <v>31557.836628406389</v>
      </c>
    </row>
    <row r="323" spans="1:45" x14ac:dyDescent="0.25">
      <c r="A323">
        <v>689</v>
      </c>
      <c r="B323" t="s">
        <v>757</v>
      </c>
      <c r="C323" s="8">
        <v>38805.312000000005</v>
      </c>
      <c r="D323" s="8">
        <f t="shared" si="86"/>
        <v>27301.854781083173</v>
      </c>
      <c r="E323" s="8">
        <f t="shared" si="86"/>
        <v>29678.098370469132</v>
      </c>
      <c r="F323" s="8">
        <f t="shared" si="86"/>
        <v>14305.872859195213</v>
      </c>
      <c r="G323" s="8">
        <f t="shared" si="86"/>
        <v>30527.109457668015</v>
      </c>
      <c r="H323" s="8">
        <f t="shared" si="86"/>
        <v>28217.790384146068</v>
      </c>
      <c r="I323" s="8">
        <f t="shared" si="86"/>
        <v>29988.356816284933</v>
      </c>
      <c r="J323" s="8">
        <f t="shared" si="86"/>
        <v>10152.813614648554</v>
      </c>
      <c r="K323" s="8">
        <f t="shared" si="86"/>
        <v>21878.814679535</v>
      </c>
      <c r="L323" s="8">
        <f t="shared" si="86"/>
        <v>26978.184253666121</v>
      </c>
      <c r="M323" s="8">
        <f t="shared" si="86"/>
        <v>29817.842270143152</v>
      </c>
      <c r="N323" s="8">
        <f t="shared" si="86"/>
        <v>31372.752462639739</v>
      </c>
      <c r="O323" s="8">
        <f t="shared" si="86"/>
        <v>19013.790123843246</v>
      </c>
      <c r="P323" s="8">
        <f t="shared" si="86"/>
        <v>21881.657401839992</v>
      </c>
      <c r="Q323" s="8">
        <f t="shared" si="86"/>
        <v>18091.601197855231</v>
      </c>
      <c r="R323" s="8">
        <f t="shared" si="86"/>
        <v>29861.277340397359</v>
      </c>
      <c r="S323" s="8">
        <f t="shared" si="86"/>
        <v>27564.567978849489</v>
      </c>
      <c r="T323" s="8">
        <f t="shared" si="85"/>
        <v>27082.708269259911</v>
      </c>
      <c r="U323" s="8">
        <f t="shared" si="85"/>
        <v>16123.730836876095</v>
      </c>
      <c r="V323" s="8">
        <f t="shared" si="85"/>
        <v>28059.431188408544</v>
      </c>
      <c r="W323" s="8">
        <f t="shared" si="85"/>
        <v>11561.108319620675</v>
      </c>
      <c r="X323" s="8">
        <f t="shared" si="85"/>
        <v>13415.150743288314</v>
      </c>
      <c r="Y323" s="8">
        <f t="shared" si="85"/>
        <v>12926.829928947285</v>
      </c>
      <c r="Z323" s="8">
        <f t="shared" si="85"/>
        <v>15500.271843839062</v>
      </c>
      <c r="AA323" s="8">
        <f t="shared" si="85"/>
        <v>15193.94107389381</v>
      </c>
      <c r="AB323" s="8">
        <f t="shared" si="85"/>
        <v>11945.503197560649</v>
      </c>
      <c r="AC323" s="8">
        <f t="shared" si="85"/>
        <v>13919.460287512278</v>
      </c>
      <c r="AD323" s="8">
        <f t="shared" si="85"/>
        <v>18520.551638505654</v>
      </c>
      <c r="AE323" s="8">
        <f t="shared" si="85"/>
        <v>14875.278327783764</v>
      </c>
      <c r="AF323" s="8">
        <f t="shared" si="85"/>
        <v>28957.987879604705</v>
      </c>
      <c r="AG323" s="8">
        <f t="shared" si="85"/>
        <v>22824.638676153398</v>
      </c>
      <c r="AH323" s="8">
        <f t="shared" si="85"/>
        <v>21517.710692502038</v>
      </c>
      <c r="AI323" s="8">
        <f t="shared" si="84"/>
        <v>22058.040039774434</v>
      </c>
      <c r="AJ323" s="8">
        <f t="shared" si="84"/>
        <v>23444.928928175075</v>
      </c>
      <c r="AK323" s="8">
        <f t="shared" si="84"/>
        <v>29545.889627496574</v>
      </c>
      <c r="AL323" s="8">
        <f t="shared" si="84"/>
        <v>30505.212539433924</v>
      </c>
      <c r="AM323" s="8">
        <f t="shared" si="84"/>
        <v>27221.471646202917</v>
      </c>
      <c r="AN323" s="8">
        <f t="shared" si="84"/>
        <v>12472.295928658345</v>
      </c>
      <c r="AO323" s="8">
        <f t="shared" si="84"/>
        <v>24413.786352247418</v>
      </c>
      <c r="AP323" s="8">
        <f t="shared" si="84"/>
        <v>24227.533929140667</v>
      </c>
      <c r="AQ323" s="8">
        <f t="shared" si="84"/>
        <v>20894.898484354337</v>
      </c>
      <c r="AR323" s="8">
        <f t="shared" si="84"/>
        <v>11314.405472384215</v>
      </c>
      <c r="AS323" s="8">
        <f t="shared" si="84"/>
        <v>33292.936777907897</v>
      </c>
    </row>
    <row r="324" spans="1:45" x14ac:dyDescent="0.25">
      <c r="A324">
        <v>690</v>
      </c>
      <c r="B324" t="s">
        <v>758</v>
      </c>
      <c r="C324" s="8">
        <v>30319.380000000005</v>
      </c>
      <c r="D324" s="8">
        <f t="shared" si="86"/>
        <v>21331.494765780455</v>
      </c>
      <c r="E324" s="8">
        <f t="shared" si="86"/>
        <v>23188.10224155998</v>
      </c>
      <c r="F324" s="8">
        <f t="shared" si="86"/>
        <v>11177.469606471046</v>
      </c>
      <c r="G324" s="8">
        <f t="shared" si="86"/>
        <v>23851.451882377096</v>
      </c>
      <c r="H324" s="8">
        <f t="shared" si="86"/>
        <v>22047.133892835875</v>
      </c>
      <c r="I324" s="8">
        <f t="shared" si="86"/>
        <v>23430.513479405425</v>
      </c>
      <c r="J324" s="8">
        <f t="shared" si="86"/>
        <v>7932.5998989958662</v>
      </c>
      <c r="K324" s="8">
        <f t="shared" si="86"/>
        <v>17094.363169104268</v>
      </c>
      <c r="L324" s="8">
        <f t="shared" si="86"/>
        <v>21078.604395628092</v>
      </c>
      <c r="M324" s="8">
        <f t="shared" si="86"/>
        <v>23297.286994330389</v>
      </c>
      <c r="N324" s="8">
        <f t="shared" si="86"/>
        <v>24512.169972005639</v>
      </c>
      <c r="O324" s="8">
        <f t="shared" si="86"/>
        <v>14855.86117707417</v>
      </c>
      <c r="P324" s="8">
        <f t="shared" si="86"/>
        <v>17096.584245893951</v>
      </c>
      <c r="Q324" s="8">
        <f t="shared" si="86"/>
        <v>14135.336201554775</v>
      </c>
      <c r="R324" s="8">
        <f t="shared" si="86"/>
        <v>23331.223698675502</v>
      </c>
      <c r="S324" s="8">
        <f t="shared" si="86"/>
        <v>21536.757933722311</v>
      </c>
      <c r="T324" s="8">
        <f t="shared" si="85"/>
        <v>21160.27113619995</v>
      </c>
      <c r="U324" s="8">
        <f t="shared" si="85"/>
        <v>12597.799040011952</v>
      </c>
      <c r="V324" s="8">
        <f t="shared" si="85"/>
        <v>21923.404630407564</v>
      </c>
      <c r="W324" s="8">
        <f t="shared" si="85"/>
        <v>9032.9292124681451</v>
      </c>
      <c r="X324" s="8">
        <f t="shared" si="85"/>
        <v>10481.530290055156</v>
      </c>
      <c r="Y324" s="8">
        <f t="shared" si="85"/>
        <v>10099.995299899296</v>
      </c>
      <c r="Z324" s="8">
        <f t="shared" si="85"/>
        <v>12110.677840617727</v>
      </c>
      <c r="AA324" s="8">
        <f t="shared" si="85"/>
        <v>11871.335375862833</v>
      </c>
      <c r="AB324" s="8">
        <f t="shared" si="85"/>
        <v>9333.2647534970565</v>
      </c>
      <c r="AC324" s="8">
        <f t="shared" si="85"/>
        <v>10875.557600258286</v>
      </c>
      <c r="AD324" s="8">
        <f t="shared" si="85"/>
        <v>14470.483910488223</v>
      </c>
      <c r="AE324" s="8">
        <f t="shared" si="85"/>
        <v>11622.357687159958</v>
      </c>
      <c r="AF324" s="8">
        <f t="shared" si="85"/>
        <v>22625.465259939909</v>
      </c>
      <c r="AG324" s="8">
        <f t="shared" si="85"/>
        <v>17833.35470630907</v>
      </c>
      <c r="AH324" s="8">
        <f t="shared" si="85"/>
        <v>16812.225275138426</v>
      </c>
      <c r="AI324" s="8">
        <f t="shared" si="84"/>
        <v>17234.395590509263</v>
      </c>
      <c r="AJ324" s="8">
        <f t="shared" si="84"/>
        <v>18318.000103860337</v>
      </c>
      <c r="AK324" s="8">
        <f t="shared" si="84"/>
        <v>23084.804860069857</v>
      </c>
      <c r="AL324" s="8">
        <f t="shared" si="84"/>
        <v>23834.343374532389</v>
      </c>
      <c r="AM324" s="8">
        <f t="shared" si="84"/>
        <v>21268.68978660581</v>
      </c>
      <c r="AN324" s="8">
        <f t="shared" si="84"/>
        <v>9744.8586351643098</v>
      </c>
      <c r="AO324" s="8">
        <f t="shared" si="84"/>
        <v>19074.988126692639</v>
      </c>
      <c r="AP324" s="8">
        <f t="shared" si="84"/>
        <v>18929.465318060295</v>
      </c>
      <c r="AQ324" s="8">
        <f t="shared" si="84"/>
        <v>16325.609421941079</v>
      </c>
      <c r="AR324" s="8">
        <f t="shared" si="84"/>
        <v>8840.1752572250025</v>
      </c>
      <c r="AS324" s="8">
        <f t="shared" si="84"/>
        <v>26012.449055566547</v>
      </c>
    </row>
    <row r="325" spans="1:45" x14ac:dyDescent="0.25">
      <c r="A325">
        <v>698</v>
      </c>
      <c r="B325" t="s">
        <v>759</v>
      </c>
      <c r="C325" s="8">
        <v>33378.072</v>
      </c>
      <c r="D325" s="8">
        <f t="shared" si="86"/>
        <v>23483.467279338929</v>
      </c>
      <c r="E325" s="8">
        <f t="shared" si="86"/>
        <v>25527.373784099487</v>
      </c>
      <c r="F325" s="8">
        <f t="shared" si="86"/>
        <v>12305.079632321049</v>
      </c>
      <c r="G325" s="8">
        <f t="shared" si="86"/>
        <v>26257.64373263959</v>
      </c>
      <c r="H325" s="8">
        <f t="shared" si="86"/>
        <v>24271.301803292681</v>
      </c>
      <c r="I325" s="8">
        <f t="shared" si="86"/>
        <v>25794.240050837605</v>
      </c>
      <c r="J325" s="8">
        <f t="shared" si="86"/>
        <v>8732.8596619019481</v>
      </c>
      <c r="K325" s="8">
        <f t="shared" si="86"/>
        <v>18818.883653046676</v>
      </c>
      <c r="L325" s="8">
        <f t="shared" si="86"/>
        <v>23205.064720214952</v>
      </c>
      <c r="M325" s="8">
        <f t="shared" si="86"/>
        <v>25647.573357417703</v>
      </c>
      <c r="N325" s="8">
        <f t="shared" si="86"/>
        <v>26985.01665277595</v>
      </c>
      <c r="O325" s="8">
        <f t="shared" si="86"/>
        <v>16354.556194433604</v>
      </c>
      <c r="P325" s="8">
        <f t="shared" si="86"/>
        <v>18821.328797406604</v>
      </c>
      <c r="Q325" s="8">
        <f t="shared" si="86"/>
        <v>15561.342925867933</v>
      </c>
      <c r="R325" s="8">
        <f t="shared" si="86"/>
        <v>25684.933678145699</v>
      </c>
      <c r="S325" s="8">
        <f t="shared" si="86"/>
        <v>23709.437889506793</v>
      </c>
      <c r="T325" s="8">
        <f t="shared" si="85"/>
        <v>23294.970198058258</v>
      </c>
      <c r="U325" s="8">
        <f t="shared" si="85"/>
        <v>13868.695316297688</v>
      </c>
      <c r="V325" s="8">
        <f t="shared" si="85"/>
        <v>24135.090435189537</v>
      </c>
      <c r="W325" s="8">
        <f t="shared" si="85"/>
        <v>9944.1928438069972</v>
      </c>
      <c r="X325" s="8">
        <f t="shared" si="85"/>
        <v>11538.93228330005</v>
      </c>
      <c r="Y325" s="8">
        <f t="shared" si="85"/>
        <v>11118.90712539967</v>
      </c>
      <c r="Z325" s="8">
        <f t="shared" si="85"/>
        <v>13332.432158340407</v>
      </c>
      <c r="AA325" s="8">
        <f t="shared" si="85"/>
        <v>13068.944249905395</v>
      </c>
      <c r="AB325" s="8">
        <f t="shared" si="85"/>
        <v>10274.826956794201</v>
      </c>
      <c r="AC325" s="8">
        <f t="shared" si="85"/>
        <v>11972.710016549421</v>
      </c>
      <c r="AD325" s="8">
        <f t="shared" si="85"/>
        <v>15930.301142012711</v>
      </c>
      <c r="AE325" s="8">
        <f t="shared" si="85"/>
        <v>12794.84909294908</v>
      </c>
      <c r="AF325" s="8">
        <f t="shared" si="85"/>
        <v>24907.976630121491</v>
      </c>
      <c r="AG325" s="8">
        <f t="shared" si="85"/>
        <v>19632.426434469402</v>
      </c>
      <c r="AH325" s="8">
        <f t="shared" si="85"/>
        <v>18508.283009540104</v>
      </c>
      <c r="AI325" s="8">
        <f t="shared" si="84"/>
        <v>18973.042882027952</v>
      </c>
      <c r="AJ325" s="8">
        <f t="shared" si="84"/>
        <v>20165.964025737259</v>
      </c>
      <c r="AK325" s="8">
        <f t="shared" ref="AK325:AS325" si="87">+$C325*AK$5</f>
        <v>25413.655514240774</v>
      </c>
      <c r="AL325" s="8">
        <f t="shared" si="87"/>
        <v>26238.809277362034</v>
      </c>
      <c r="AM325" s="8">
        <f t="shared" si="87"/>
        <v>23414.326382762221</v>
      </c>
      <c r="AN325" s="8">
        <f t="shared" si="87"/>
        <v>10727.943419500532</v>
      </c>
      <c r="AO325" s="8">
        <f t="shared" si="87"/>
        <v>20999.318821555451</v>
      </c>
      <c r="AP325" s="8">
        <f t="shared" si="87"/>
        <v>20839.115321873975</v>
      </c>
      <c r="AQ325" s="8">
        <f t="shared" si="87"/>
        <v>17972.576178319861</v>
      </c>
      <c r="AR325" s="8">
        <f t="shared" si="87"/>
        <v>9731.993405810892</v>
      </c>
      <c r="AS325" s="8">
        <f t="shared" si="87"/>
        <v>28636.647499818006</v>
      </c>
    </row>
    <row r="326" spans="1:45" x14ac:dyDescent="0.25">
      <c r="A326">
        <v>699</v>
      </c>
      <c r="B326" t="s">
        <v>760</v>
      </c>
      <c r="C326" s="8">
        <v>15867.852000000001</v>
      </c>
      <c r="D326" s="8">
        <f t="shared" si="86"/>
        <v>11163.981647453837</v>
      </c>
      <c r="E326" s="8">
        <f t="shared" si="86"/>
        <v>12135.649691053773</v>
      </c>
      <c r="F326" s="8">
        <f t="shared" si="86"/>
        <v>5849.8041005449577</v>
      </c>
      <c r="G326" s="8">
        <f t="shared" si="86"/>
        <v>12482.818199273242</v>
      </c>
      <c r="H326" s="8">
        <f t="shared" si="86"/>
        <v>11538.516210941763</v>
      </c>
      <c r="I326" s="8">
        <f t="shared" si="86"/>
        <v>12262.517247226371</v>
      </c>
      <c r="J326" s="8">
        <f t="shared" si="86"/>
        <v>4151.5796554046074</v>
      </c>
      <c r="K326" s="8">
        <f t="shared" si="86"/>
        <v>8946.4502506844619</v>
      </c>
      <c r="L326" s="8">
        <f t="shared" si="86"/>
        <v>11031.629766716072</v>
      </c>
      <c r="M326" s="8">
        <f t="shared" si="86"/>
        <v>12192.792267769308</v>
      </c>
      <c r="N326" s="8">
        <f t="shared" si="86"/>
        <v>12828.609467430719</v>
      </c>
      <c r="O326" s="8">
        <f t="shared" si="86"/>
        <v>7774.915136469107</v>
      </c>
      <c r="P326" s="8">
        <f t="shared" si="86"/>
        <v>8947.6126662015122</v>
      </c>
      <c r="Q326" s="8">
        <f t="shared" si="86"/>
        <v>7397.8235312368961</v>
      </c>
      <c r="R326" s="8">
        <f t="shared" si="86"/>
        <v>12210.553270860928</v>
      </c>
      <c r="S326" s="8">
        <f t="shared" si="86"/>
        <v>11271.407510712008</v>
      </c>
      <c r="T326" s="8">
        <f t="shared" si="85"/>
        <v>11074.370606163207</v>
      </c>
      <c r="U326" s="8">
        <f t="shared" si="85"/>
        <v>6593.1430884355723</v>
      </c>
      <c r="V326" s="8">
        <f t="shared" si="85"/>
        <v>11473.761667007106</v>
      </c>
      <c r="W326" s="8">
        <f t="shared" si="85"/>
        <v>4727.444422343764</v>
      </c>
      <c r="X326" s="8">
        <f t="shared" si="85"/>
        <v>5485.5795658127663</v>
      </c>
      <c r="Y326" s="8">
        <f t="shared" si="85"/>
        <v>5285.9006556036975</v>
      </c>
      <c r="Z326" s="8">
        <f t="shared" si="85"/>
        <v>6338.2049235374097</v>
      </c>
      <c r="AA326" s="8">
        <f t="shared" si="85"/>
        <v>6212.9434304578717</v>
      </c>
      <c r="AB326" s="8">
        <f t="shared" si="85"/>
        <v>4884.6270532348535</v>
      </c>
      <c r="AC326" s="8">
        <f t="shared" si="85"/>
        <v>5691.7964159680578</v>
      </c>
      <c r="AD326" s="8">
        <f t="shared" si="85"/>
        <v>7573.2253449776454</v>
      </c>
      <c r="AE326" s="8">
        <f t="shared" si="85"/>
        <v>6082.6392779442222</v>
      </c>
      <c r="AF326" s="8">
        <f t="shared" si="85"/>
        <v>11841.189832241556</v>
      </c>
      <c r="AG326" s="8">
        <f t="shared" si="85"/>
        <v>9333.2064555151101</v>
      </c>
      <c r="AH326" s="8">
        <f t="shared" si="85"/>
        <v>8798.791481110622</v>
      </c>
      <c r="AI326" s="8">
        <f t="shared" ref="AI326:AS333" si="88">+$C326*AI$5</f>
        <v>9019.7371628197398</v>
      </c>
      <c r="AJ326" s="8">
        <f t="shared" si="88"/>
        <v>9586.8488928217012</v>
      </c>
      <c r="AK326" s="8">
        <f t="shared" si="88"/>
        <v>12081.58830980281</v>
      </c>
      <c r="AL326" s="8">
        <f t="shared" si="88"/>
        <v>12473.864346311186</v>
      </c>
      <c r="AM326" s="8">
        <f t="shared" si="88"/>
        <v>11131.112238039581</v>
      </c>
      <c r="AN326" s="8">
        <f t="shared" si="88"/>
        <v>5100.0374870366495</v>
      </c>
      <c r="AO326" s="8">
        <f t="shared" si="88"/>
        <v>9983.0236797756424</v>
      </c>
      <c r="AP326" s="8">
        <f t="shared" si="88"/>
        <v>9906.8633364571979</v>
      </c>
      <c r="AQ326" s="8">
        <f t="shared" si="88"/>
        <v>8544.1177925527027</v>
      </c>
      <c r="AR326" s="8">
        <f t="shared" si="88"/>
        <v>4626.565339914875</v>
      </c>
      <c r="AS326" s="8">
        <f t="shared" si="88"/>
        <v>13613.790643847919</v>
      </c>
    </row>
    <row r="327" spans="1:45" x14ac:dyDescent="0.25">
      <c r="A327">
        <v>700</v>
      </c>
      <c r="B327" t="s">
        <v>761</v>
      </c>
      <c r="C327" s="8">
        <v>37295.076000000001</v>
      </c>
      <c r="D327" s="8">
        <f t="shared" si="86"/>
        <v>26239.313550718525</v>
      </c>
      <c r="E327" s="8">
        <f t="shared" si="86"/>
        <v>28523.077826616169</v>
      </c>
      <c r="F327" s="8">
        <f t="shared" si="86"/>
        <v>13749.112892843708</v>
      </c>
      <c r="G327" s="8">
        <f t="shared" si="86"/>
        <v>29339.046862554471</v>
      </c>
      <c r="H327" s="8">
        <f t="shared" si="86"/>
        <v>27119.602515469964</v>
      </c>
      <c r="I327" s="8">
        <f t="shared" si="86"/>
        <v>28821.261547348582</v>
      </c>
      <c r="J327" s="8">
        <f t="shared" si="86"/>
        <v>9757.6835710572941</v>
      </c>
      <c r="K327" s="8">
        <f t="shared" si="86"/>
        <v>21027.328842586638</v>
      </c>
      <c r="L327" s="8">
        <f t="shared" si="86"/>
        <v>25928.239723532726</v>
      </c>
      <c r="M327" s="8">
        <f t="shared" si="86"/>
        <v>28657.383134066833</v>
      </c>
      <c r="N327" s="8">
        <f t="shared" si="86"/>
        <v>30151.778896232972</v>
      </c>
      <c r="O327" s="8">
        <f t="shared" si="86"/>
        <v>18273.806114914969</v>
      </c>
      <c r="P327" s="8">
        <f t="shared" si="86"/>
        <v>21030.060931028849</v>
      </c>
      <c r="Q327" s="8">
        <f t="shared" si="86"/>
        <v>17387.507195811279</v>
      </c>
      <c r="R327" s="8">
        <f t="shared" si="86"/>
        <v>28699.127786092718</v>
      </c>
      <c r="S327" s="8">
        <f t="shared" ref="S327:AH333" si="89">+$C327*S$5</f>
        <v>26491.802402680281</v>
      </c>
      <c r="T327" s="8">
        <f t="shared" si="89"/>
        <v>26028.695844215265</v>
      </c>
      <c r="U327" s="8">
        <f t="shared" si="89"/>
        <v>15496.222964650753</v>
      </c>
      <c r="V327" s="8">
        <f t="shared" si="89"/>
        <v>26967.406387261279</v>
      </c>
      <c r="W327" s="8">
        <f t="shared" si="89"/>
        <v>11111.169868302703</v>
      </c>
      <c r="X327" s="8">
        <f t="shared" si="89"/>
        <v>12893.056149693994</v>
      </c>
      <c r="Y327" s="8">
        <f t="shared" si="89"/>
        <v>12423.739941561702</v>
      </c>
      <c r="Z327" s="8">
        <f t="shared" si="89"/>
        <v>14897.02792330694</v>
      </c>
      <c r="AA327" s="8">
        <f t="shared" si="89"/>
        <v>14602.619020055583</v>
      </c>
      <c r="AB327" s="8">
        <f t="shared" si="89"/>
        <v>11480.604758731673</v>
      </c>
      <c r="AC327" s="8">
        <f t="shared" si="89"/>
        <v>13377.73883384193</v>
      </c>
      <c r="AD327" s="8">
        <f t="shared" si="89"/>
        <v>17799.76362308317</v>
      </c>
      <c r="AE327" s="8">
        <f t="shared" si="89"/>
        <v>14296.358079941436</v>
      </c>
      <c r="AF327" s="8">
        <f t="shared" si="89"/>
        <v>27830.992797505049</v>
      </c>
      <c r="AG327" s="8">
        <f t="shared" si="89"/>
        <v>21936.342996022817</v>
      </c>
      <c r="AH327" s="8">
        <f t="shared" si="89"/>
        <v>20680.278401649652</v>
      </c>
      <c r="AI327" s="8">
        <f t="shared" si="88"/>
        <v>21199.57906006349</v>
      </c>
      <c r="AJ327" s="8">
        <f t="shared" si="88"/>
        <v>22532.49261830153</v>
      </c>
      <c r="AK327" s="8">
        <f t="shared" si="88"/>
        <v>28396.014420528205</v>
      </c>
      <c r="AL327" s="8">
        <f t="shared" si="88"/>
        <v>29318.002134716535</v>
      </c>
      <c r="AM327" s="8">
        <f t="shared" si="88"/>
        <v>26162.058789193161</v>
      </c>
      <c r="AN327" s="8">
        <f t="shared" si="88"/>
        <v>11986.895622790084</v>
      </c>
      <c r="AO327" s="8">
        <f t="shared" si="88"/>
        <v>23463.643777811405</v>
      </c>
      <c r="AP327" s="8">
        <f t="shared" si="88"/>
        <v>23284.639978667859</v>
      </c>
      <c r="AQ327" s="8">
        <f t="shared" si="88"/>
        <v>20081.704973439711</v>
      </c>
      <c r="AR327" s="8">
        <f t="shared" si="88"/>
        <v>10874.068271565118</v>
      </c>
      <c r="AS327" s="8">
        <f t="shared" si="88"/>
        <v>31997.232940564169</v>
      </c>
    </row>
    <row r="328" spans="1:45" x14ac:dyDescent="0.25">
      <c r="A328">
        <v>812</v>
      </c>
      <c r="B328" t="s">
        <v>762</v>
      </c>
      <c r="C328" s="8">
        <v>35379.707999999999</v>
      </c>
      <c r="D328" s="8">
        <f t="shared" ref="D328:S333" si="90">+$C328*D$5</f>
        <v>24891.737760364518</v>
      </c>
      <c r="E328" s="8">
        <f t="shared" si="90"/>
        <v>27058.214461527161</v>
      </c>
      <c r="F328" s="8">
        <f t="shared" si="90"/>
        <v>13042.997939133993</v>
      </c>
      <c r="G328" s="8">
        <f t="shared" si="90"/>
        <v>27832.277671065563</v>
      </c>
      <c r="H328" s="8">
        <f t="shared" si="90"/>
        <v>25726.817611885086</v>
      </c>
      <c r="I328" s="8">
        <f t="shared" si="90"/>
        <v>27341.084322681658</v>
      </c>
      <c r="J328" s="8">
        <f t="shared" si="90"/>
        <v>9256.5569647962184</v>
      </c>
      <c r="K328" s="8">
        <f t="shared" si="90"/>
        <v>19947.425619153939</v>
      </c>
      <c r="L328" s="8">
        <f t="shared" si="90"/>
        <v>24596.6397916065</v>
      </c>
      <c r="M328" s="8">
        <f t="shared" si="90"/>
        <v>27185.622234082843</v>
      </c>
      <c r="N328" s="8">
        <f t="shared" si="90"/>
        <v>28603.27012148426</v>
      </c>
      <c r="O328" s="8">
        <f t="shared" si="90"/>
        <v>17335.315911256112</v>
      </c>
      <c r="P328" s="8">
        <f t="shared" si="90"/>
        <v>19950.017395379724</v>
      </c>
      <c r="Q328" s="8">
        <f t="shared" si="90"/>
        <v>16494.534759379545</v>
      </c>
      <c r="R328" s="8">
        <f t="shared" si="90"/>
        <v>27225.223000662252</v>
      </c>
      <c r="S328" s="8">
        <f t="shared" si="90"/>
        <v>25131.259509982676</v>
      </c>
      <c r="T328" s="8">
        <f t="shared" si="89"/>
        <v>24691.936774418948</v>
      </c>
      <c r="U328" s="8">
        <f t="shared" si="89"/>
        <v>14700.381454973787</v>
      </c>
      <c r="V328" s="8">
        <f t="shared" si="89"/>
        <v>25582.437839746966</v>
      </c>
      <c r="W328" s="8">
        <f t="shared" si="89"/>
        <v>10540.532092733851</v>
      </c>
      <c r="X328" s="8">
        <f t="shared" si="89"/>
        <v>12230.905811903367</v>
      </c>
      <c r="Y328" s="8">
        <f t="shared" si="89"/>
        <v>11785.692336446506</v>
      </c>
      <c r="Z328" s="8">
        <f t="shared" si="89"/>
        <v>14131.959350195342</v>
      </c>
      <c r="AA328" s="8">
        <f t="shared" si="89"/>
        <v>13852.670442736533</v>
      </c>
      <c r="AB328" s="8">
        <f t="shared" si="89"/>
        <v>10890.993868127178</v>
      </c>
      <c r="AC328" s="8">
        <f t="shared" si="89"/>
        <v>12690.69658529689</v>
      </c>
      <c r="AD328" s="8">
        <f t="shared" si="89"/>
        <v>16885.618880457692</v>
      </c>
      <c r="AE328" s="8">
        <f t="shared" si="89"/>
        <v>13562.138184991731</v>
      </c>
      <c r="AF328" s="8">
        <f t="shared" si="89"/>
        <v>26401.672931993264</v>
      </c>
      <c r="AG328" s="8">
        <f t="shared" si="89"/>
        <v>20809.7554161609</v>
      </c>
      <c r="AH328" s="8">
        <f t="shared" si="89"/>
        <v>19618.198692209968</v>
      </c>
      <c r="AI328" s="8">
        <f t="shared" si="88"/>
        <v>20110.829560126404</v>
      </c>
      <c r="AJ328" s="8">
        <f t="shared" si="88"/>
        <v>21375.288505851648</v>
      </c>
      <c r="AK328" s="8">
        <f t="shared" si="88"/>
        <v>26937.676667077365</v>
      </c>
      <c r="AL328" s="8">
        <f t="shared" si="88"/>
        <v>27812.313740013495</v>
      </c>
      <c r="AM328" s="8">
        <f t="shared" si="88"/>
        <v>24818.450581532197</v>
      </c>
      <c r="AN328" s="8">
        <f t="shared" si="88"/>
        <v>11371.283087364971</v>
      </c>
      <c r="AO328" s="8">
        <f t="shared" si="88"/>
        <v>22258.618415873032</v>
      </c>
      <c r="AP328" s="8">
        <f t="shared" si="88"/>
        <v>22088.807737793457</v>
      </c>
      <c r="AQ328" s="8">
        <f t="shared" si="88"/>
        <v>19050.366276299977</v>
      </c>
      <c r="AR328" s="8">
        <f t="shared" si="88"/>
        <v>10315.607353100408</v>
      </c>
      <c r="AS328" s="8">
        <f t="shared" si="88"/>
        <v>30353.946945841901</v>
      </c>
    </row>
    <row r="329" spans="1:45" x14ac:dyDescent="0.25">
      <c r="A329">
        <v>864</v>
      </c>
      <c r="B329" t="s">
        <v>763</v>
      </c>
      <c r="C329" s="8">
        <v>41981.94</v>
      </c>
      <c r="D329" s="8">
        <f t="shared" si="90"/>
        <v>29536.802314800272</v>
      </c>
      <c r="E329" s="8">
        <f t="shared" si="90"/>
        <v>32107.566745066571</v>
      </c>
      <c r="F329" s="8">
        <f t="shared" si="90"/>
        <v>15476.960886755962</v>
      </c>
      <c r="G329" s="8">
        <f t="shared" si="90"/>
        <v>33026.078430325499</v>
      </c>
      <c r="H329" s="8">
        <f t="shared" si="90"/>
        <v>30527.717000182787</v>
      </c>
      <c r="I329" s="8">
        <f t="shared" si="90"/>
        <v>32443.223148414963</v>
      </c>
      <c r="J329" s="8">
        <f t="shared" si="90"/>
        <v>10983.92951978736</v>
      </c>
      <c r="K329" s="8">
        <f t="shared" si="90"/>
        <v>23669.828634475547</v>
      </c>
      <c r="L329" s="8">
        <f t="shared" si="90"/>
        <v>29186.635908154942</v>
      </c>
      <c r="M329" s="8">
        <f t="shared" si="90"/>
        <v>32258.750170971787</v>
      </c>
      <c r="N329" s="8">
        <f t="shared" si="90"/>
        <v>33940.946319962422</v>
      </c>
      <c r="O329" s="8">
        <f t="shared" si="90"/>
        <v>20570.271311097295</v>
      </c>
      <c r="P329" s="8">
        <f t="shared" si="90"/>
        <v>23672.904063871523</v>
      </c>
      <c r="Q329" s="8">
        <f t="shared" si="90"/>
        <v>19572.591401720631</v>
      </c>
      <c r="R329" s="8">
        <f t="shared" si="90"/>
        <v>32305.740864238414</v>
      </c>
      <c r="S329" s="8">
        <f t="shared" si="90"/>
        <v>29821.021385267573</v>
      </c>
      <c r="T329" s="8">
        <f t="shared" si="89"/>
        <v>29299.716327434071</v>
      </c>
      <c r="U329" s="8">
        <f t="shared" si="89"/>
        <v>17443.629897110011</v>
      </c>
      <c r="V329" s="8">
        <f t="shared" si="89"/>
        <v>30356.394418008957</v>
      </c>
      <c r="W329" s="8">
        <f t="shared" si="89"/>
        <v>12507.508142385659</v>
      </c>
      <c r="X329" s="8">
        <f t="shared" si="89"/>
        <v>14513.323680935368</v>
      </c>
      <c r="Y329" s="8">
        <f t="shared" si="89"/>
        <v>13985.028608126362</v>
      </c>
      <c r="Z329" s="8">
        <f t="shared" si="89"/>
        <v>16769.134146679218</v>
      </c>
      <c r="AA329" s="8">
        <f t="shared" si="89"/>
        <v>16437.726941294673</v>
      </c>
      <c r="AB329" s="8">
        <f t="shared" si="89"/>
        <v>12923.369834258754</v>
      </c>
      <c r="AC329" s="8">
        <f t="shared" si="89"/>
        <v>15058.916331421924</v>
      </c>
      <c r="AD329" s="8">
        <f t="shared" si="89"/>
        <v>20036.656003555541</v>
      </c>
      <c r="AE329" s="8">
        <f t="shared" si="89"/>
        <v>16092.978256180966</v>
      </c>
      <c r="AF329" s="8">
        <f t="shared" si="89"/>
        <v>31328.507542531595</v>
      </c>
      <c r="AG329" s="8">
        <f t="shared" si="89"/>
        <v>24693.07839668835</v>
      </c>
      <c r="AH329" s="8">
        <f t="shared" si="89"/>
        <v>23279.164440939912</v>
      </c>
      <c r="AI329" s="8">
        <f t="shared" si="88"/>
        <v>23863.725498906126</v>
      </c>
      <c r="AJ329" s="8">
        <f t="shared" si="88"/>
        <v>25364.146010909801</v>
      </c>
      <c r="AK329" s="8">
        <f t="shared" si="88"/>
        <v>31964.53530867587</v>
      </c>
      <c r="AL329" s="8">
        <f t="shared" si="88"/>
        <v>33002.389016167748</v>
      </c>
      <c r="AM329" s="8">
        <f t="shared" si="88"/>
        <v>29449.838964381783</v>
      </c>
      <c r="AN329" s="8">
        <f t="shared" si="88"/>
        <v>13493.286159873649</v>
      </c>
      <c r="AO329" s="8">
        <f t="shared" si="88"/>
        <v>26412.314731881808</v>
      </c>
      <c r="AP329" s="8">
        <f t="shared" si="88"/>
        <v>26210.815564661552</v>
      </c>
      <c r="AQ329" s="8">
        <f t="shared" si="88"/>
        <v>22605.368421628838</v>
      </c>
      <c r="AR329" s="8">
        <f t="shared" si="88"/>
        <v>12240.610040123005</v>
      </c>
      <c r="AS329" s="8">
        <f t="shared" si="88"/>
        <v>36018.3181682426</v>
      </c>
    </row>
    <row r="330" spans="1:45" x14ac:dyDescent="0.25">
      <c r="A330">
        <v>871</v>
      </c>
      <c r="B330" t="s">
        <v>764</v>
      </c>
      <c r="C330" s="8">
        <v>31056.480000000003</v>
      </c>
      <c r="D330" s="8">
        <f t="shared" si="90"/>
        <v>21850.088641771876</v>
      </c>
      <c r="E330" s="8">
        <f t="shared" si="90"/>
        <v>23751.832441922052</v>
      </c>
      <c r="F330" s="8">
        <f t="shared" si="90"/>
        <v>11449.207117163211</v>
      </c>
      <c r="G330" s="8">
        <f t="shared" si="90"/>
        <v>24431.308897345745</v>
      </c>
      <c r="H330" s="8">
        <f t="shared" si="90"/>
        <v>22583.125802710329</v>
      </c>
      <c r="I330" s="8">
        <f t="shared" si="90"/>
        <v>24000.136983766981</v>
      </c>
      <c r="J330" s="8">
        <f t="shared" si="90"/>
        <v>8125.4507879503844</v>
      </c>
      <c r="K330" s="8">
        <f t="shared" si="90"/>
        <v>17509.94736284262</v>
      </c>
      <c r="L330" s="8">
        <f t="shared" si="90"/>
        <v>21591.050207515324</v>
      </c>
      <c r="M330" s="8">
        <f t="shared" si="90"/>
        <v>23863.671605213622</v>
      </c>
      <c r="N330" s="8">
        <f t="shared" si="90"/>
        <v>25108.089825457962</v>
      </c>
      <c r="O330" s="8">
        <f t="shared" si="90"/>
        <v>15217.024738915519</v>
      </c>
      <c r="P330" s="8">
        <f t="shared" si="90"/>
        <v>17512.222436636916</v>
      </c>
      <c r="Q330" s="8">
        <f t="shared" si="90"/>
        <v>14478.982948756267</v>
      </c>
      <c r="R330" s="8">
        <f t="shared" si="90"/>
        <v>23898.433350993382</v>
      </c>
      <c r="S330" s="8">
        <f t="shared" si="90"/>
        <v>22060.342000182336</v>
      </c>
      <c r="T330" s="8">
        <f t="shared" si="89"/>
        <v>21674.702363174016</v>
      </c>
      <c r="U330" s="8">
        <f t="shared" si="89"/>
        <v>12904.066439688093</v>
      </c>
      <c r="V330" s="8">
        <f t="shared" si="89"/>
        <v>22456.388535522819</v>
      </c>
      <c r="W330" s="8">
        <f t="shared" si="89"/>
        <v>9252.5304088814719</v>
      </c>
      <c r="X330" s="8">
        <f t="shared" si="89"/>
        <v>10736.348692568652</v>
      </c>
      <c r="Y330" s="8">
        <f t="shared" si="89"/>
        <v>10345.538135391174</v>
      </c>
      <c r="Z330" s="8">
        <f t="shared" si="89"/>
        <v>12405.10274760195</v>
      </c>
      <c r="AA330" s="8">
        <f t="shared" si="89"/>
        <v>12159.941584352204</v>
      </c>
      <c r="AB330" s="8">
        <f t="shared" si="89"/>
        <v>9560.1674622530627</v>
      </c>
      <c r="AC330" s="8">
        <f t="shared" si="89"/>
        <v>11139.955272873964</v>
      </c>
      <c r="AD330" s="8">
        <f t="shared" si="89"/>
        <v>14822.27849502197</v>
      </c>
      <c r="AE330" s="8">
        <f t="shared" si="89"/>
        <v>11904.910953460441</v>
      </c>
      <c r="AF330" s="8">
        <f t="shared" si="89"/>
        <v>23175.517089598092</v>
      </c>
      <c r="AG330" s="8">
        <f t="shared" si="89"/>
        <v>18266.904658650456</v>
      </c>
      <c r="AH330" s="8">
        <f t="shared" si="89"/>
        <v>17220.950362864642</v>
      </c>
      <c r="AI330" s="8">
        <f t="shared" si="88"/>
        <v>17653.384138090525</v>
      </c>
      <c r="AJ330" s="8">
        <f t="shared" si="88"/>
        <v>18763.332359221607</v>
      </c>
      <c r="AK330" s="8">
        <f t="shared" si="88"/>
        <v>23646.023778872201</v>
      </c>
      <c r="AL330" s="8">
        <f t="shared" si="88"/>
        <v>24413.784461433497</v>
      </c>
      <c r="AM330" s="8">
        <f t="shared" si="88"/>
        <v>21785.756799246145</v>
      </c>
      <c r="AN330" s="8">
        <f t="shared" si="88"/>
        <v>9981.7676781585797</v>
      </c>
      <c r="AO330" s="8">
        <f t="shared" si="88"/>
        <v>19538.723656514987</v>
      </c>
      <c r="AP330" s="8">
        <f t="shared" si="88"/>
        <v>19389.663016230315</v>
      </c>
      <c r="AQ330" s="8">
        <f t="shared" si="88"/>
        <v>16722.504302539321</v>
      </c>
      <c r="AR330" s="8">
        <f t="shared" si="88"/>
        <v>9055.0903769306351</v>
      </c>
      <c r="AS330" s="8">
        <f t="shared" si="88"/>
        <v>26644.842468586801</v>
      </c>
    </row>
    <row r="331" spans="1:45" x14ac:dyDescent="0.25">
      <c r="A331">
        <v>872</v>
      </c>
      <c r="B331" t="s">
        <v>765</v>
      </c>
      <c r="C331" s="8">
        <v>31721.508000000005</v>
      </c>
      <c r="D331" s="8">
        <f t="shared" si="90"/>
        <v>22317.975560999694</v>
      </c>
      <c r="E331" s="8">
        <f t="shared" si="90"/>
        <v>24260.442356026502</v>
      </c>
      <c r="F331" s="8">
        <f t="shared" si="90"/>
        <v>11694.374737921031</v>
      </c>
      <c r="G331" s="8">
        <f t="shared" si="90"/>
        <v>24954.468781961907</v>
      </c>
      <c r="H331" s="8">
        <f t="shared" si="90"/>
        <v>23066.709614730393</v>
      </c>
      <c r="I331" s="8">
        <f t="shared" si="90"/>
        <v>24514.063967702077</v>
      </c>
      <c r="J331" s="8">
        <f t="shared" si="90"/>
        <v>8299.4451455404615</v>
      </c>
      <c r="K331" s="8">
        <f t="shared" si="90"/>
        <v>17884.89665763767</v>
      </c>
      <c r="L331" s="8">
        <f t="shared" si="90"/>
        <v>22053.390206684693</v>
      </c>
      <c r="M331" s="8">
        <f t="shared" si="90"/>
        <v>24374.676387477164</v>
      </c>
      <c r="N331" s="8">
        <f t="shared" si="90"/>
        <v>25645.741959906063</v>
      </c>
      <c r="O331" s="8">
        <f t="shared" si="90"/>
        <v>15542.874530265715</v>
      </c>
      <c r="P331" s="8">
        <f t="shared" si="90"/>
        <v>17887.220448729458</v>
      </c>
      <c r="Q331" s="8">
        <f t="shared" si="90"/>
        <v>14789.028680675839</v>
      </c>
      <c r="R331" s="8">
        <f t="shared" si="90"/>
        <v>24410.182503973516</v>
      </c>
      <c r="S331" s="8">
        <f t="shared" si="90"/>
        <v>22532.731180144045</v>
      </c>
      <c r="T331" s="8">
        <f t="shared" si="89"/>
        <v>22138.833647955063</v>
      </c>
      <c r="U331" s="8">
        <f t="shared" si="89"/>
        <v>13180.387693618124</v>
      </c>
      <c r="V331" s="8">
        <f t="shared" si="89"/>
        <v>22937.258458804587</v>
      </c>
      <c r="W331" s="8">
        <f t="shared" si="89"/>
        <v>9450.6594883121616</v>
      </c>
      <c r="X331" s="8">
        <f t="shared" si="89"/>
        <v>10966.251517947498</v>
      </c>
      <c r="Y331" s="8">
        <f t="shared" si="89"/>
        <v>10567.072338079404</v>
      </c>
      <c r="Z331" s="8">
        <f t="shared" si="89"/>
        <v>12670.739441458829</v>
      </c>
      <c r="AA331" s="8">
        <f t="shared" si="89"/>
        <v>12420.328519122617</v>
      </c>
      <c r="AB331" s="8">
        <f t="shared" si="89"/>
        <v>9764.8841283751481</v>
      </c>
      <c r="AC331" s="8">
        <f t="shared" si="89"/>
        <v>11378.500728611667</v>
      </c>
      <c r="AD331" s="8">
        <f t="shared" si="89"/>
        <v>15139.675386845754</v>
      </c>
      <c r="AE331" s="8">
        <f t="shared" si="89"/>
        <v>12159.836789278213</v>
      </c>
      <c r="AF331" s="8">
        <f t="shared" si="89"/>
        <v>23671.786073689698</v>
      </c>
      <c r="AG331" s="8">
        <f t="shared" si="89"/>
        <v>18658.063060096243</v>
      </c>
      <c r="AH331" s="8">
        <f t="shared" si="89"/>
        <v>17589.711219790963</v>
      </c>
      <c r="AI331" s="8">
        <f t="shared" si="88"/>
        <v>18031.404916574957</v>
      </c>
      <c r="AJ331" s="8">
        <f t="shared" si="88"/>
        <v>19165.121016280893</v>
      </c>
      <c r="AK331" s="8">
        <f t="shared" si="88"/>
        <v>24152.367958947209</v>
      </c>
      <c r="AL331" s="8">
        <f t="shared" si="88"/>
        <v>24936.569086504282</v>
      </c>
      <c r="AM331" s="8">
        <f t="shared" si="88"/>
        <v>22252.266148428313</v>
      </c>
      <c r="AN331" s="8">
        <f t="shared" si="88"/>
        <v>10195.512281393412</v>
      </c>
      <c r="AO331" s="8">
        <f t="shared" si="88"/>
        <v>19957.11615675471</v>
      </c>
      <c r="AP331" s="8">
        <f t="shared" si="88"/>
        <v>19804.86360613483</v>
      </c>
      <c r="AQ331" s="8">
        <f t="shared" si="88"/>
        <v>17080.591683701292</v>
      </c>
      <c r="AR331" s="8">
        <f t="shared" si="88"/>
        <v>9248.9915738206055</v>
      </c>
      <c r="AS331" s="8">
        <f t="shared" si="88"/>
        <v>27215.401859000634</v>
      </c>
    </row>
    <row r="332" spans="1:45" x14ac:dyDescent="0.25">
      <c r="A332">
        <v>884</v>
      </c>
      <c r="B332" t="s">
        <v>766</v>
      </c>
      <c r="C332" s="8">
        <v>16041.480000000001</v>
      </c>
      <c r="D332" s="8">
        <f t="shared" si="90"/>
        <v>11286.139316020706</v>
      </c>
      <c r="E332" s="8">
        <f t="shared" si="90"/>
        <v>12268.439471583508</v>
      </c>
      <c r="F332" s="8">
        <f t="shared" si="90"/>
        <v>5913.813380841334</v>
      </c>
      <c r="G332" s="8">
        <f t="shared" si="90"/>
        <v>12619.406740576969</v>
      </c>
      <c r="H332" s="8">
        <f t="shared" si="90"/>
        <v>11664.772083045524</v>
      </c>
      <c r="I332" s="8">
        <f t="shared" si="90"/>
        <v>12396.69522825376</v>
      </c>
      <c r="J332" s="8">
        <f t="shared" si="90"/>
        <v>4197.0067536916722</v>
      </c>
      <c r="K332" s="8">
        <f t="shared" si="90"/>
        <v>9044.3434163206075</v>
      </c>
      <c r="L332" s="8">
        <f t="shared" si="90"/>
        <v>11152.339224627289</v>
      </c>
      <c r="M332" s="8">
        <f t="shared" si="90"/>
        <v>12326.207309444026</v>
      </c>
      <c r="N332" s="8">
        <f t="shared" si="90"/>
        <v>12968.981699577267</v>
      </c>
      <c r="O332" s="8">
        <f t="shared" si="90"/>
        <v>7859.9892199250689</v>
      </c>
      <c r="P332" s="8">
        <f t="shared" si="90"/>
        <v>9045.518551132076</v>
      </c>
      <c r="Q332" s="8">
        <f t="shared" si="90"/>
        <v>7478.7714316888041</v>
      </c>
      <c r="R332" s="8">
        <f t="shared" si="90"/>
        <v>12344.162655629141</v>
      </c>
      <c r="S332" s="8">
        <f t="shared" si="90"/>
        <v>11394.740646367036</v>
      </c>
      <c r="T332" s="8">
        <f t="shared" si="89"/>
        <v>11195.547739628209</v>
      </c>
      <c r="U332" s="8">
        <f t="shared" si="89"/>
        <v>6665.2860759148416</v>
      </c>
      <c r="V332" s="8">
        <f t="shared" si="89"/>
        <v>11599.308986878699</v>
      </c>
      <c r="W332" s="8">
        <f t="shared" si="89"/>
        <v>4779.1727041655695</v>
      </c>
      <c r="X332" s="8">
        <f t="shared" si="89"/>
        <v>5545.6034561826127</v>
      </c>
      <c r="Y332" s="8">
        <f t="shared" si="89"/>
        <v>5343.7396346306741</v>
      </c>
      <c r="Z332" s="8">
        <f t="shared" si="89"/>
        <v>6407.5583460714715</v>
      </c>
      <c r="AA332" s="8">
        <f t="shared" si="89"/>
        <v>6280.9262262353686</v>
      </c>
      <c r="AB332" s="8">
        <f t="shared" si="89"/>
        <v>4938.0752468529354</v>
      </c>
      <c r="AC332" s="8">
        <f t="shared" si="89"/>
        <v>5754.0767566286404</v>
      </c>
      <c r="AD332" s="8">
        <f t="shared" si="89"/>
        <v>7656.0925137789291</v>
      </c>
      <c r="AE332" s="8">
        <f t="shared" si="89"/>
        <v>6149.1962695616703</v>
      </c>
      <c r="AF332" s="8">
        <f t="shared" si="89"/>
        <v>11970.757596561039</v>
      </c>
      <c r="AG332" s="8">
        <f t="shared" si="89"/>
        <v>9435.331555399971</v>
      </c>
      <c r="AH332" s="8">
        <f t="shared" si="89"/>
        <v>8895.0689462194641</v>
      </c>
      <c r="AI332" s="8">
        <f t="shared" si="88"/>
        <v>9118.4322429166605</v>
      </c>
      <c r="AJ332" s="8">
        <f t="shared" si="88"/>
        <v>9691.7493796401341</v>
      </c>
      <c r="AK332" s="8">
        <f t="shared" si="88"/>
        <v>12213.786544009585</v>
      </c>
      <c r="AL332" s="8">
        <f t="shared" si="88"/>
        <v>12610.354913447893</v>
      </c>
      <c r="AM332" s="8">
        <f t="shared" si="88"/>
        <v>11252.910245461528</v>
      </c>
      <c r="AN332" s="8">
        <f t="shared" si="88"/>
        <v>5155.8427282753</v>
      </c>
      <c r="AO332" s="8">
        <f t="shared" si="88"/>
        <v>10092.259160133795</v>
      </c>
      <c r="AP332" s="8">
        <f t="shared" si="88"/>
        <v>10015.265460915027</v>
      </c>
      <c r="AQ332" s="8">
        <f t="shared" si="88"/>
        <v>8637.6085866491776</v>
      </c>
      <c r="AR332" s="8">
        <f t="shared" si="88"/>
        <v>4677.1897903344243</v>
      </c>
      <c r="AS332" s="8">
        <f t="shared" si="88"/>
        <v>13762.754425581579</v>
      </c>
    </row>
    <row r="333" spans="1:45" x14ac:dyDescent="0.25">
      <c r="A333">
        <v>918</v>
      </c>
      <c r="B333" t="s">
        <v>767</v>
      </c>
      <c r="C333" s="8">
        <v>48390.888000000006</v>
      </c>
      <c r="D333" s="8">
        <f t="shared" si="90"/>
        <v>34045.880030642722</v>
      </c>
      <c r="E333" s="8">
        <f t="shared" si="90"/>
        <v>37009.096442733258</v>
      </c>
      <c r="F333" s="8">
        <f t="shared" si="90"/>
        <v>17839.668220463096</v>
      </c>
      <c r="G333" s="8">
        <f t="shared" si="90"/>
        <v>38067.827794549201</v>
      </c>
      <c r="H333" s="8">
        <f t="shared" si="90"/>
        <v>35188.067398780084</v>
      </c>
      <c r="I333" s="8">
        <f t="shared" si="90"/>
        <v>37395.994033004572</v>
      </c>
      <c r="J333" s="8">
        <f t="shared" si="90"/>
        <v>12660.732286119315</v>
      </c>
      <c r="K333" s="8">
        <f t="shared" si="90"/>
        <v>27283.256238994654</v>
      </c>
      <c r="L333" s="8">
        <f t="shared" si="90"/>
        <v>33642.257345141843</v>
      </c>
      <c r="M333" s="8">
        <f t="shared" si="90"/>
        <v>37183.359476562466</v>
      </c>
      <c r="N333" s="8">
        <f t="shared" si="90"/>
        <v>39122.359090201971</v>
      </c>
      <c r="O333" s="8">
        <f t="shared" si="90"/>
        <v>23710.521599166746</v>
      </c>
      <c r="P333" s="8">
        <f t="shared" si="90"/>
        <v>27286.801162346281</v>
      </c>
      <c r="Q333" s="8">
        <f t="shared" si="90"/>
        <v>22560.536230351099</v>
      </c>
      <c r="R333" s="8">
        <f t="shared" si="90"/>
        <v>37237.523752317888</v>
      </c>
      <c r="S333" s="8">
        <f t="shared" si="90"/>
        <v>34373.487883125177</v>
      </c>
      <c r="T333" s="8">
        <f t="shared" si="89"/>
        <v>33772.600580931554</v>
      </c>
      <c r="U333" s="8">
        <f t="shared" si="89"/>
        <v>20106.568221108937</v>
      </c>
      <c r="V333" s="8">
        <f t="shared" si="89"/>
        <v>34990.590772262949</v>
      </c>
      <c r="W333" s="8">
        <f t="shared" si="89"/>
        <v>14416.899878311306</v>
      </c>
      <c r="X333" s="8">
        <f t="shared" si="89"/>
        <v>16728.922502197162</v>
      </c>
      <c r="Y333" s="8">
        <f t="shared" si="89"/>
        <v>16119.978091832791</v>
      </c>
      <c r="Z333" s="8">
        <f t="shared" si="89"/>
        <v>19329.104189776121</v>
      </c>
      <c r="AA333" s="8">
        <f t="shared" si="89"/>
        <v>18947.104478515597</v>
      </c>
      <c r="AB333" s="8">
        <f t="shared" si="89"/>
        <v>14896.246867872089</v>
      </c>
      <c r="AC333" s="8">
        <f t="shared" si="89"/>
        <v>17357.805132283294</v>
      </c>
      <c r="AD333" s="8">
        <f t="shared" si="89"/>
        <v>23095.444768931211</v>
      </c>
      <c r="AE333" s="8">
        <f t="shared" si="89"/>
        <v>18549.726581984742</v>
      </c>
      <c r="AF333" s="8">
        <f t="shared" si="89"/>
        <v>36111.106339959559</v>
      </c>
      <c r="AG333" s="8">
        <f t="shared" si="89"/>
        <v>28462.714945268504</v>
      </c>
      <c r="AH333" s="8">
        <f t="shared" si="89"/>
        <v>26832.953388888316</v>
      </c>
      <c r="AI333" s="8">
        <f t="shared" si="88"/>
        <v>27506.753329653431</v>
      </c>
      <c r="AJ333" s="8">
        <f t="shared" si="88"/>
        <v>29236.227502339887</v>
      </c>
      <c r="AK333" s="8">
        <f t="shared" si="88"/>
        <v>36844.229878232865</v>
      </c>
      <c r="AL333" s="8">
        <f t="shared" si="88"/>
        <v>38040.521962867933</v>
      </c>
      <c r="AM333" s="8">
        <f t="shared" si="88"/>
        <v>33945.640886139015</v>
      </c>
      <c r="AN333" s="8">
        <f t="shared" si="88"/>
        <v>15553.166416663831</v>
      </c>
      <c r="AO333" s="8">
        <f t="shared" si="88"/>
        <v>30444.409286737173</v>
      </c>
      <c r="AP333" s="8">
        <f t="shared" si="88"/>
        <v>30212.149328453947</v>
      </c>
      <c r="AQ333" s="8">
        <f t="shared" si="88"/>
        <v>26056.295909378605</v>
      </c>
      <c r="AR333" s="8">
        <f t="shared" si="88"/>
        <v>14109.257206867234</v>
      </c>
      <c r="AS333" s="8">
        <f t="shared" si="88"/>
        <v>41516.861784562432</v>
      </c>
    </row>
  </sheetData>
  <autoFilter ref="A7:C7" xr:uid="{B6055A21-6C9A-4CD7-B5C4-53C005B7037F}">
    <sortState xmlns:xlrd2="http://schemas.microsoft.com/office/spreadsheetml/2017/richdata2" ref="A8:C252">
      <sortCondition ref="B7"/>
    </sortState>
  </autoFilter>
  <sortState xmlns:xlrd2="http://schemas.microsoft.com/office/spreadsheetml/2017/richdata2" ref="A9:N253">
    <sortCondition ref="N9:N253"/>
  </sortState>
  <pageMargins left="0.7" right="0.7" top="0.75" bottom="0.75" header="0.3" footer="0.3"/>
  <pageSetup fitToHeight="0" orientation="portrait" r:id="rId1"/>
  <headerFooter>
    <oddFooter>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5B5DD-0BE0-4328-A601-595098008BCB}">
  <sheetPr>
    <pageSetUpPr fitToPage="1"/>
  </sheetPr>
  <dimension ref="A1:L254"/>
  <sheetViews>
    <sheetView workbookViewId="0">
      <selection activeCell="C1" sqref="C1:C1048576"/>
    </sheetView>
  </sheetViews>
  <sheetFormatPr defaultRowHeight="15" x14ac:dyDescent="0.25"/>
  <cols>
    <col min="2" max="2" width="32.85546875" customWidth="1"/>
    <col min="3" max="3" width="15.42578125" customWidth="1"/>
    <col min="4" max="4" width="12.42578125" customWidth="1"/>
    <col min="5" max="5" width="12.5703125" customWidth="1"/>
    <col min="6" max="6" width="13" customWidth="1"/>
    <col min="7" max="7" width="11.5703125" style="2" bestFit="1" customWidth="1"/>
    <col min="8" max="8" width="15.7109375" customWidth="1"/>
    <col min="9" max="9" width="15.28515625" bestFit="1" customWidth="1"/>
    <col min="10" max="10" width="18.28515625" customWidth="1"/>
    <col min="11" max="11" width="14.28515625" bestFit="1" customWidth="1"/>
    <col min="12" max="12" width="14.710937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ht="15.75" thickBot="1" x14ac:dyDescent="0.3">
      <c r="A3" s="3" t="s">
        <v>2</v>
      </c>
    </row>
    <row r="4" spans="1:12" x14ac:dyDescent="0.25">
      <c r="A4" s="1" t="s">
        <v>3</v>
      </c>
      <c r="F4" s="51" t="s">
        <v>522</v>
      </c>
      <c r="G4" s="52"/>
      <c r="H4" s="20"/>
    </row>
    <row r="5" spans="1:12" x14ac:dyDescent="0.25">
      <c r="F5" s="23" t="s">
        <v>523</v>
      </c>
      <c r="G5" s="53"/>
      <c r="H5" s="21"/>
    </row>
    <row r="6" spans="1:12" ht="15.75" thickBot="1" x14ac:dyDescent="0.3">
      <c r="F6" s="54">
        <f>COUNT(C8:C252)</f>
        <v>245</v>
      </c>
      <c r="G6" s="55" t="s">
        <v>524</v>
      </c>
      <c r="H6" s="22"/>
    </row>
    <row r="7" spans="1:12" ht="45.75" thickBot="1" x14ac:dyDescent="0.3">
      <c r="A7" s="4" t="s">
        <v>4</v>
      </c>
      <c r="B7" s="5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7" t="s">
        <v>15</v>
      </c>
    </row>
    <row r="8" spans="1:12" x14ac:dyDescent="0.25">
      <c r="A8" t="s">
        <v>398</v>
      </c>
      <c r="B8" t="s">
        <v>399</v>
      </c>
      <c r="C8" s="8">
        <v>460</v>
      </c>
      <c r="D8" s="8">
        <v>432</v>
      </c>
      <c r="E8" s="8">
        <f t="shared" ref="E8:E71" si="0">+D8-C8</f>
        <v>-28</v>
      </c>
      <c r="F8" s="9">
        <f t="shared" ref="F8:F71" si="1">+E8/C8</f>
        <v>-6.0869565217391307E-2</v>
      </c>
      <c r="G8" s="2">
        <v>258</v>
      </c>
      <c r="H8" s="2">
        <f t="shared" ref="H8:H71" si="2">+G8/11*12</f>
        <v>281.45454545454544</v>
      </c>
      <c r="I8" s="10">
        <f t="shared" ref="I8:I71" si="3">+H8*C8</f>
        <v>129469.0909090909</v>
      </c>
      <c r="J8" s="11">
        <f t="shared" ref="J8:J71" si="4">+D8*H8</f>
        <v>121588.36363636363</v>
      </c>
      <c r="K8" s="10">
        <f t="shared" ref="K8:K71" si="5">+J8-I8</f>
        <v>-7880.7272727272648</v>
      </c>
      <c r="L8" s="9">
        <f t="shared" ref="L8:L71" si="6">IF(I8=0,0,(+K8/I8))</f>
        <v>-6.0869565217391251E-2</v>
      </c>
    </row>
    <row r="9" spans="1:12" x14ac:dyDescent="0.25">
      <c r="A9" t="s">
        <v>400</v>
      </c>
      <c r="B9" t="s">
        <v>401</v>
      </c>
      <c r="C9" s="8">
        <v>562</v>
      </c>
      <c r="D9" s="8">
        <v>528</v>
      </c>
      <c r="E9" s="8">
        <f t="shared" si="0"/>
        <v>-34</v>
      </c>
      <c r="F9" s="9">
        <f t="shared" si="1"/>
        <v>-6.0498220640569395E-2</v>
      </c>
      <c r="G9" s="2">
        <v>95</v>
      </c>
      <c r="H9" s="2">
        <f t="shared" si="2"/>
        <v>103.63636363636364</v>
      </c>
      <c r="I9" s="10">
        <f t="shared" si="3"/>
        <v>58243.636363636368</v>
      </c>
      <c r="J9" s="11">
        <f t="shared" si="4"/>
        <v>54720</v>
      </c>
      <c r="K9" s="10">
        <f t="shared" si="5"/>
        <v>-3523.6363636363676</v>
      </c>
      <c r="L9" s="9">
        <f t="shared" si="6"/>
        <v>-6.0498220640569457E-2</v>
      </c>
    </row>
    <row r="10" spans="1:12" x14ac:dyDescent="0.25">
      <c r="A10" t="s">
        <v>402</v>
      </c>
      <c r="B10" t="s">
        <v>403</v>
      </c>
      <c r="C10" s="8">
        <v>656</v>
      </c>
      <c r="D10" s="8">
        <v>617</v>
      </c>
      <c r="E10" s="8">
        <f t="shared" si="0"/>
        <v>-39</v>
      </c>
      <c r="F10" s="9">
        <f t="shared" si="1"/>
        <v>-5.9451219512195119E-2</v>
      </c>
      <c r="G10" s="2">
        <v>13</v>
      </c>
      <c r="H10" s="2">
        <f t="shared" si="2"/>
        <v>14.181818181818183</v>
      </c>
      <c r="I10" s="10">
        <f t="shared" si="3"/>
        <v>9303.2727272727279</v>
      </c>
      <c r="J10" s="11">
        <f t="shared" si="4"/>
        <v>8750.1818181818198</v>
      </c>
      <c r="K10" s="10">
        <f t="shared" si="5"/>
        <v>-553.0909090909081</v>
      </c>
      <c r="L10" s="9">
        <f t="shared" si="6"/>
        <v>-5.9451219512195008E-2</v>
      </c>
    </row>
    <row r="11" spans="1:12" x14ac:dyDescent="0.25">
      <c r="A11" t="s">
        <v>259</v>
      </c>
      <c r="B11" t="s">
        <v>260</v>
      </c>
      <c r="C11" s="8">
        <v>82</v>
      </c>
      <c r="D11" s="8">
        <v>90</v>
      </c>
      <c r="E11" s="8">
        <f t="shared" si="0"/>
        <v>8</v>
      </c>
      <c r="F11" s="9">
        <f t="shared" si="1"/>
        <v>9.7560975609756101E-2</v>
      </c>
      <c r="G11" s="2">
        <v>36</v>
      </c>
      <c r="H11" s="2">
        <f t="shared" si="2"/>
        <v>39.272727272727273</v>
      </c>
      <c r="I11" s="10">
        <f t="shared" si="3"/>
        <v>3220.3636363636365</v>
      </c>
      <c r="J11" s="11">
        <f t="shared" si="4"/>
        <v>3534.5454545454545</v>
      </c>
      <c r="K11" s="10">
        <f t="shared" si="5"/>
        <v>314.18181818181802</v>
      </c>
      <c r="L11" s="9">
        <f t="shared" si="6"/>
        <v>9.7560975609756045E-2</v>
      </c>
    </row>
    <row r="12" spans="1:12" x14ac:dyDescent="0.25">
      <c r="A12" t="s">
        <v>390</v>
      </c>
      <c r="B12" t="s">
        <v>391</v>
      </c>
      <c r="C12" s="8">
        <v>501</v>
      </c>
      <c r="D12" s="8">
        <v>471</v>
      </c>
      <c r="E12" s="8">
        <f t="shared" si="0"/>
        <v>-30</v>
      </c>
      <c r="F12" s="9">
        <f t="shared" si="1"/>
        <v>-5.9880239520958084E-2</v>
      </c>
      <c r="G12" s="2">
        <v>555</v>
      </c>
      <c r="H12" s="2">
        <f t="shared" si="2"/>
        <v>605.4545454545455</v>
      </c>
      <c r="I12" s="10">
        <f t="shared" si="3"/>
        <v>303332.72727272729</v>
      </c>
      <c r="J12" s="11">
        <f t="shared" si="4"/>
        <v>285169.09090909094</v>
      </c>
      <c r="K12" s="10">
        <f t="shared" si="5"/>
        <v>-18163.636363636353</v>
      </c>
      <c r="L12" s="9">
        <f t="shared" si="6"/>
        <v>-5.9880239520958042E-2</v>
      </c>
    </row>
    <row r="13" spans="1:12" x14ac:dyDescent="0.25">
      <c r="A13" t="s">
        <v>141</v>
      </c>
      <c r="B13" t="s">
        <v>142</v>
      </c>
      <c r="C13" s="8">
        <v>475</v>
      </c>
      <c r="D13" s="8">
        <v>523</v>
      </c>
      <c r="E13" s="8">
        <f t="shared" si="0"/>
        <v>48</v>
      </c>
      <c r="F13" s="9">
        <f t="shared" si="1"/>
        <v>0.10105263157894737</v>
      </c>
      <c r="G13" s="2">
        <v>15</v>
      </c>
      <c r="H13" s="2">
        <f t="shared" si="2"/>
        <v>16.363636363636363</v>
      </c>
      <c r="I13" s="10">
        <f t="shared" si="3"/>
        <v>7772.727272727273</v>
      </c>
      <c r="J13" s="11">
        <f t="shared" si="4"/>
        <v>8558.181818181818</v>
      </c>
      <c r="K13" s="10">
        <f t="shared" si="5"/>
        <v>785.45454545454504</v>
      </c>
      <c r="L13" s="9">
        <f t="shared" si="6"/>
        <v>0.10105263157894731</v>
      </c>
    </row>
    <row r="14" spans="1:12" x14ac:dyDescent="0.25">
      <c r="A14" t="s">
        <v>71</v>
      </c>
      <c r="B14" t="s">
        <v>72</v>
      </c>
      <c r="C14" s="8">
        <v>716</v>
      </c>
      <c r="D14" s="8">
        <v>788</v>
      </c>
      <c r="E14" s="8">
        <f t="shared" si="0"/>
        <v>72</v>
      </c>
      <c r="F14" s="9">
        <f t="shared" si="1"/>
        <v>0.1005586592178771</v>
      </c>
      <c r="G14" s="2">
        <v>16</v>
      </c>
      <c r="H14" s="2">
        <f t="shared" si="2"/>
        <v>17.454545454545453</v>
      </c>
      <c r="I14" s="10">
        <f t="shared" si="3"/>
        <v>12497.454545454544</v>
      </c>
      <c r="J14" s="11">
        <f t="shared" si="4"/>
        <v>13754.181818181818</v>
      </c>
      <c r="K14" s="10">
        <f t="shared" si="5"/>
        <v>1256.7272727272739</v>
      </c>
      <c r="L14" s="9">
        <f t="shared" si="6"/>
        <v>0.1005586592178772</v>
      </c>
    </row>
    <row r="15" spans="1:12" x14ac:dyDescent="0.25">
      <c r="A15" t="s">
        <v>172</v>
      </c>
      <c r="B15" t="s">
        <v>23</v>
      </c>
      <c r="C15" s="8">
        <v>388</v>
      </c>
      <c r="D15" s="8">
        <v>427</v>
      </c>
      <c r="E15" s="8">
        <f t="shared" si="0"/>
        <v>39</v>
      </c>
      <c r="F15" s="9">
        <f t="shared" si="1"/>
        <v>0.10051546391752578</v>
      </c>
      <c r="G15" s="2">
        <v>57</v>
      </c>
      <c r="H15" s="2">
        <f t="shared" si="2"/>
        <v>62.18181818181818</v>
      </c>
      <c r="I15" s="10">
        <f t="shared" si="3"/>
        <v>24126.545454545452</v>
      </c>
      <c r="J15" s="11">
        <f t="shared" si="4"/>
        <v>26551.636363636364</v>
      </c>
      <c r="K15" s="10">
        <f t="shared" si="5"/>
        <v>2425.0909090909117</v>
      </c>
      <c r="L15" s="9">
        <f t="shared" si="6"/>
        <v>0.10051546391752589</v>
      </c>
    </row>
    <row r="16" spans="1:12" x14ac:dyDescent="0.25">
      <c r="A16" t="s">
        <v>321</v>
      </c>
      <c r="B16" t="s">
        <v>322</v>
      </c>
      <c r="C16" s="8">
        <v>443</v>
      </c>
      <c r="D16" s="8">
        <v>416</v>
      </c>
      <c r="E16" s="8">
        <f t="shared" si="0"/>
        <v>-27</v>
      </c>
      <c r="F16" s="9">
        <f t="shared" si="1"/>
        <v>-6.0948081264108354E-2</v>
      </c>
      <c r="G16" s="2">
        <v>2013</v>
      </c>
      <c r="H16" s="2">
        <f t="shared" si="2"/>
        <v>2196</v>
      </c>
      <c r="I16" s="10">
        <f t="shared" si="3"/>
        <v>972828</v>
      </c>
      <c r="J16" s="11">
        <f t="shared" si="4"/>
        <v>913536</v>
      </c>
      <c r="K16" s="10">
        <f t="shared" si="5"/>
        <v>-59292</v>
      </c>
      <c r="L16" s="9">
        <f t="shared" si="6"/>
        <v>-6.0948081264108354E-2</v>
      </c>
    </row>
    <row r="17" spans="1:12" x14ac:dyDescent="0.25">
      <c r="A17" t="s">
        <v>323</v>
      </c>
      <c r="B17" t="s">
        <v>320</v>
      </c>
      <c r="C17" s="8">
        <v>599</v>
      </c>
      <c r="D17" s="8">
        <v>563</v>
      </c>
      <c r="E17" s="8">
        <f t="shared" si="0"/>
        <v>-36</v>
      </c>
      <c r="F17" s="9">
        <f t="shared" si="1"/>
        <v>-6.0100166944908183E-2</v>
      </c>
      <c r="G17" s="2">
        <v>2110</v>
      </c>
      <c r="H17" s="2">
        <f t="shared" si="2"/>
        <v>2301.818181818182</v>
      </c>
      <c r="I17" s="10">
        <f t="shared" si="3"/>
        <v>1378789.0909090911</v>
      </c>
      <c r="J17" s="11">
        <f t="shared" si="4"/>
        <v>1295923.6363636365</v>
      </c>
      <c r="K17" s="10">
        <f t="shared" si="5"/>
        <v>-82865.454545454588</v>
      </c>
      <c r="L17" s="9">
        <f t="shared" si="6"/>
        <v>-6.0100166944908204E-2</v>
      </c>
    </row>
    <row r="18" spans="1:12" x14ac:dyDescent="0.25">
      <c r="A18" t="s">
        <v>388</v>
      </c>
      <c r="B18" t="s">
        <v>389</v>
      </c>
      <c r="C18" s="8">
        <v>449</v>
      </c>
      <c r="D18" s="8">
        <v>422</v>
      </c>
      <c r="E18" s="8">
        <f t="shared" si="0"/>
        <v>-27</v>
      </c>
      <c r="F18" s="9">
        <f t="shared" si="1"/>
        <v>-6.0133630289532294E-2</v>
      </c>
      <c r="G18" s="2">
        <v>10</v>
      </c>
      <c r="H18" s="2">
        <f t="shared" si="2"/>
        <v>10.909090909090908</v>
      </c>
      <c r="I18" s="10">
        <f t="shared" si="3"/>
        <v>4898.181818181818</v>
      </c>
      <c r="J18" s="11">
        <f t="shared" si="4"/>
        <v>4603.6363636363631</v>
      </c>
      <c r="K18" s="10">
        <f t="shared" si="5"/>
        <v>-294.54545454545496</v>
      </c>
      <c r="L18" s="9">
        <f t="shared" si="6"/>
        <v>-6.0133630289532378E-2</v>
      </c>
    </row>
    <row r="19" spans="1:12" x14ac:dyDescent="0.25">
      <c r="A19" t="s">
        <v>350</v>
      </c>
      <c r="B19" t="s">
        <v>351</v>
      </c>
      <c r="C19" s="8">
        <v>444</v>
      </c>
      <c r="D19" s="8">
        <v>417</v>
      </c>
      <c r="E19" s="8">
        <f t="shared" si="0"/>
        <v>-27</v>
      </c>
      <c r="F19" s="9">
        <f t="shared" si="1"/>
        <v>-6.0810810810810814E-2</v>
      </c>
      <c r="G19" s="2">
        <v>28</v>
      </c>
      <c r="H19" s="2">
        <f t="shared" si="2"/>
        <v>30.545454545454547</v>
      </c>
      <c r="I19" s="10">
        <f t="shared" si="3"/>
        <v>13562.181818181818</v>
      </c>
      <c r="J19" s="11">
        <f t="shared" si="4"/>
        <v>12737.454545454546</v>
      </c>
      <c r="K19" s="10">
        <f t="shared" si="5"/>
        <v>-824.72727272727207</v>
      </c>
      <c r="L19" s="9">
        <f t="shared" si="6"/>
        <v>-6.0810810810810766E-2</v>
      </c>
    </row>
    <row r="20" spans="1:12" x14ac:dyDescent="0.25">
      <c r="A20" t="s">
        <v>26</v>
      </c>
      <c r="B20" t="s">
        <v>27</v>
      </c>
      <c r="C20" s="8">
        <v>208</v>
      </c>
      <c r="D20" s="8">
        <v>233</v>
      </c>
      <c r="E20" s="8">
        <f t="shared" si="0"/>
        <v>25</v>
      </c>
      <c r="F20" s="9">
        <f t="shared" si="1"/>
        <v>0.1201923076923077</v>
      </c>
      <c r="G20" s="2">
        <v>42</v>
      </c>
      <c r="H20" s="2">
        <f t="shared" si="2"/>
        <v>45.81818181818182</v>
      </c>
      <c r="I20" s="10">
        <f t="shared" si="3"/>
        <v>9530.181818181818</v>
      </c>
      <c r="J20" s="11">
        <f t="shared" si="4"/>
        <v>10675.636363636364</v>
      </c>
      <c r="K20" s="10">
        <f t="shared" si="5"/>
        <v>1145.454545454546</v>
      </c>
      <c r="L20" s="9">
        <f t="shared" si="6"/>
        <v>0.12019230769230775</v>
      </c>
    </row>
    <row r="21" spans="1:12" x14ac:dyDescent="0.25">
      <c r="A21" t="s">
        <v>174</v>
      </c>
      <c r="B21" t="s">
        <v>175</v>
      </c>
      <c r="C21" s="8">
        <v>359</v>
      </c>
      <c r="D21" s="8">
        <v>395</v>
      </c>
      <c r="E21" s="8">
        <f t="shared" si="0"/>
        <v>36</v>
      </c>
      <c r="F21" s="9">
        <f t="shared" si="1"/>
        <v>0.10027855153203342</v>
      </c>
      <c r="G21" s="2">
        <v>29</v>
      </c>
      <c r="H21" s="2">
        <f t="shared" si="2"/>
        <v>31.636363636363633</v>
      </c>
      <c r="I21" s="10">
        <f t="shared" si="3"/>
        <v>11357.454545454544</v>
      </c>
      <c r="J21" s="11">
        <f t="shared" si="4"/>
        <v>12496.363636363634</v>
      </c>
      <c r="K21" s="10">
        <f t="shared" si="5"/>
        <v>1138.9090909090901</v>
      </c>
      <c r="L21" s="9">
        <f t="shared" si="6"/>
        <v>0.10027855153203337</v>
      </c>
    </row>
    <row r="22" spans="1:12" x14ac:dyDescent="0.25">
      <c r="A22" t="s">
        <v>404</v>
      </c>
      <c r="B22" t="s">
        <v>405</v>
      </c>
      <c r="C22" s="8">
        <v>720</v>
      </c>
      <c r="D22" s="8">
        <v>677</v>
      </c>
      <c r="E22" s="8">
        <f t="shared" si="0"/>
        <v>-43</v>
      </c>
      <c r="F22" s="9">
        <f t="shared" si="1"/>
        <v>-5.9722222222222225E-2</v>
      </c>
      <c r="G22" s="2">
        <v>70</v>
      </c>
      <c r="H22" s="2">
        <f t="shared" si="2"/>
        <v>76.36363636363636</v>
      </c>
      <c r="I22" s="10">
        <f t="shared" si="3"/>
        <v>54981.818181818177</v>
      </c>
      <c r="J22" s="11">
        <f t="shared" si="4"/>
        <v>51698.181818181816</v>
      </c>
      <c r="K22" s="10">
        <f t="shared" si="5"/>
        <v>-3283.6363636363603</v>
      </c>
      <c r="L22" s="9">
        <f t="shared" si="6"/>
        <v>-5.972222222222217E-2</v>
      </c>
    </row>
    <row r="23" spans="1:12" x14ac:dyDescent="0.25">
      <c r="A23" t="s">
        <v>207</v>
      </c>
      <c r="B23" t="s">
        <v>208</v>
      </c>
      <c r="C23" s="8">
        <v>573</v>
      </c>
      <c r="D23" s="8">
        <v>642</v>
      </c>
      <c r="E23" s="8">
        <f t="shared" si="0"/>
        <v>69</v>
      </c>
      <c r="F23" s="9">
        <f t="shared" si="1"/>
        <v>0.12041884816753927</v>
      </c>
      <c r="G23" s="2">
        <v>26</v>
      </c>
      <c r="H23" s="2">
        <f t="shared" si="2"/>
        <v>28.363636363636367</v>
      </c>
      <c r="I23" s="10">
        <f t="shared" si="3"/>
        <v>16252.363636363638</v>
      </c>
      <c r="J23" s="11">
        <f t="shared" si="4"/>
        <v>18209.454545454548</v>
      </c>
      <c r="K23" s="10">
        <f t="shared" si="5"/>
        <v>1957.0909090909099</v>
      </c>
      <c r="L23" s="9">
        <f t="shared" si="6"/>
        <v>0.12041884816753931</v>
      </c>
    </row>
    <row r="24" spans="1:12" x14ac:dyDescent="0.25">
      <c r="A24" t="s">
        <v>139</v>
      </c>
      <c r="B24" t="s">
        <v>140</v>
      </c>
      <c r="C24" s="8">
        <v>1531</v>
      </c>
      <c r="D24" s="8">
        <v>1684</v>
      </c>
      <c r="E24" s="8">
        <f t="shared" si="0"/>
        <v>153</v>
      </c>
      <c r="F24" s="9">
        <f t="shared" si="1"/>
        <v>9.9934683213585895E-2</v>
      </c>
      <c r="G24" s="2">
        <v>28</v>
      </c>
      <c r="H24" s="2">
        <f t="shared" si="2"/>
        <v>30.545454545454547</v>
      </c>
      <c r="I24" s="10">
        <f t="shared" si="3"/>
        <v>46765.090909090912</v>
      </c>
      <c r="J24" s="11">
        <f t="shared" si="4"/>
        <v>51438.545454545456</v>
      </c>
      <c r="K24" s="10">
        <f t="shared" si="5"/>
        <v>4673.4545454545441</v>
      </c>
      <c r="L24" s="9">
        <f t="shared" si="6"/>
        <v>9.9934683213585854E-2</v>
      </c>
    </row>
    <row r="25" spans="1:12" x14ac:dyDescent="0.25">
      <c r="A25" t="s">
        <v>137</v>
      </c>
      <c r="B25" t="s">
        <v>138</v>
      </c>
      <c r="C25" s="8">
        <v>3057</v>
      </c>
      <c r="D25" s="8">
        <v>3363</v>
      </c>
      <c r="E25" s="8">
        <f t="shared" si="0"/>
        <v>306</v>
      </c>
      <c r="F25" s="9">
        <f t="shared" si="1"/>
        <v>0.10009813542688911</v>
      </c>
      <c r="G25" s="2">
        <v>112</v>
      </c>
      <c r="H25" s="2">
        <f t="shared" si="2"/>
        <v>122.18181818181819</v>
      </c>
      <c r="I25" s="10">
        <f t="shared" si="3"/>
        <v>373509.81818181818</v>
      </c>
      <c r="J25" s="11">
        <f t="shared" si="4"/>
        <v>410897.45454545459</v>
      </c>
      <c r="K25" s="10">
        <f t="shared" si="5"/>
        <v>37387.636363636411</v>
      </c>
      <c r="L25" s="9">
        <f t="shared" si="6"/>
        <v>0.10009813542688924</v>
      </c>
    </row>
    <row r="26" spans="1:12" x14ac:dyDescent="0.25">
      <c r="A26" t="s">
        <v>117</v>
      </c>
      <c r="B26" t="s">
        <v>118</v>
      </c>
      <c r="C26" s="8">
        <v>5659</v>
      </c>
      <c r="D26" s="8">
        <v>5319</v>
      </c>
      <c r="E26" s="8">
        <f t="shared" si="0"/>
        <v>-340</v>
      </c>
      <c r="F26" s="9">
        <f t="shared" si="1"/>
        <v>-6.0081286446368613E-2</v>
      </c>
      <c r="G26" s="2">
        <v>1223</v>
      </c>
      <c r="H26" s="2">
        <f t="shared" si="2"/>
        <v>1334.1818181818182</v>
      </c>
      <c r="I26" s="10">
        <f t="shared" si="3"/>
        <v>7550134.9090909092</v>
      </c>
      <c r="J26" s="11">
        <f t="shared" si="4"/>
        <v>7096513.0909090908</v>
      </c>
      <c r="K26" s="10">
        <f t="shared" si="5"/>
        <v>-453621.81818181835</v>
      </c>
      <c r="L26" s="9">
        <f t="shared" si="6"/>
        <v>-6.0081286446368641E-2</v>
      </c>
    </row>
    <row r="27" spans="1:12" x14ac:dyDescent="0.25">
      <c r="A27" t="s">
        <v>115</v>
      </c>
      <c r="B27" t="s">
        <v>116</v>
      </c>
      <c r="C27" s="8">
        <v>3648</v>
      </c>
      <c r="D27" s="8">
        <v>3429</v>
      </c>
      <c r="E27" s="8">
        <f t="shared" si="0"/>
        <v>-219</v>
      </c>
      <c r="F27" s="9">
        <f t="shared" si="1"/>
        <v>-6.0032894736842105E-2</v>
      </c>
      <c r="G27" s="2">
        <v>623</v>
      </c>
      <c r="H27" s="2">
        <f t="shared" si="2"/>
        <v>679.63636363636363</v>
      </c>
      <c r="I27" s="10">
        <f t="shared" si="3"/>
        <v>2479313.4545454546</v>
      </c>
      <c r="J27" s="11">
        <f t="shared" si="4"/>
        <v>2330473.0909090908</v>
      </c>
      <c r="K27" s="10">
        <f t="shared" si="5"/>
        <v>-148840.36363636376</v>
      </c>
      <c r="L27" s="9">
        <f t="shared" si="6"/>
        <v>-6.0032894736842153E-2</v>
      </c>
    </row>
    <row r="28" spans="1:12" x14ac:dyDescent="0.25">
      <c r="A28" t="s">
        <v>119</v>
      </c>
      <c r="B28" t="s">
        <v>120</v>
      </c>
      <c r="C28" s="8">
        <v>6422</v>
      </c>
      <c r="D28" s="8">
        <v>6037</v>
      </c>
      <c r="E28" s="8">
        <f t="shared" si="0"/>
        <v>-385</v>
      </c>
      <c r="F28" s="9">
        <f t="shared" si="1"/>
        <v>-5.9950171286203675E-2</v>
      </c>
      <c r="G28" s="2">
        <v>38</v>
      </c>
      <c r="H28" s="2">
        <f t="shared" si="2"/>
        <v>41.454545454545453</v>
      </c>
      <c r="I28" s="10">
        <f t="shared" si="3"/>
        <v>266221.09090909088</v>
      </c>
      <c r="J28" s="11">
        <f t="shared" si="4"/>
        <v>250261.09090909091</v>
      </c>
      <c r="K28" s="10">
        <f t="shared" si="5"/>
        <v>-15959.999999999971</v>
      </c>
      <c r="L28" s="9">
        <f t="shared" si="6"/>
        <v>-5.9950171286203571E-2</v>
      </c>
    </row>
    <row r="29" spans="1:12" x14ac:dyDescent="0.25">
      <c r="A29" t="s">
        <v>111</v>
      </c>
      <c r="B29" t="s">
        <v>112</v>
      </c>
      <c r="C29" s="8">
        <v>4773</v>
      </c>
      <c r="D29" s="8">
        <v>4487</v>
      </c>
      <c r="E29" s="8">
        <f t="shared" si="0"/>
        <v>-286</v>
      </c>
      <c r="F29" s="9">
        <f t="shared" si="1"/>
        <v>-5.9920385501780853E-2</v>
      </c>
      <c r="G29" s="2">
        <v>10</v>
      </c>
      <c r="H29" s="2">
        <f t="shared" si="2"/>
        <v>10.909090909090908</v>
      </c>
      <c r="I29" s="10">
        <f t="shared" si="3"/>
        <v>52069.090909090904</v>
      </c>
      <c r="J29" s="11">
        <f t="shared" si="4"/>
        <v>48949.090909090904</v>
      </c>
      <c r="K29" s="10">
        <f t="shared" si="5"/>
        <v>-3120</v>
      </c>
      <c r="L29" s="9">
        <f t="shared" si="6"/>
        <v>-5.9920385501780853E-2</v>
      </c>
    </row>
    <row r="30" spans="1:12" x14ac:dyDescent="0.25">
      <c r="A30" t="s">
        <v>109</v>
      </c>
      <c r="B30" t="s">
        <v>110</v>
      </c>
      <c r="C30" s="8">
        <v>4198</v>
      </c>
      <c r="D30" s="8">
        <v>3946</v>
      </c>
      <c r="E30" s="8">
        <f t="shared" si="0"/>
        <v>-252</v>
      </c>
      <c r="F30" s="9">
        <f t="shared" si="1"/>
        <v>-6.0028585040495477E-2</v>
      </c>
      <c r="G30" s="2">
        <v>17</v>
      </c>
      <c r="H30" s="2">
        <f t="shared" si="2"/>
        <v>18.545454545454547</v>
      </c>
      <c r="I30" s="10">
        <f t="shared" si="3"/>
        <v>77853.818181818191</v>
      </c>
      <c r="J30" s="11">
        <f t="shared" si="4"/>
        <v>73180.363636363647</v>
      </c>
      <c r="K30" s="10">
        <f t="shared" si="5"/>
        <v>-4673.4545454545441</v>
      </c>
      <c r="L30" s="9">
        <f t="shared" si="6"/>
        <v>-6.002858504049545E-2</v>
      </c>
    </row>
    <row r="31" spans="1:12" x14ac:dyDescent="0.25">
      <c r="A31" t="s">
        <v>93</v>
      </c>
      <c r="B31" t="s">
        <v>94</v>
      </c>
      <c r="C31" s="8">
        <v>3357</v>
      </c>
      <c r="D31" s="8">
        <v>3156</v>
      </c>
      <c r="E31" s="8">
        <f t="shared" si="0"/>
        <v>-201</v>
      </c>
      <c r="F31" s="9">
        <f t="shared" si="1"/>
        <v>-5.9874888293118857E-2</v>
      </c>
      <c r="G31" s="2">
        <v>297</v>
      </c>
      <c r="H31" s="2">
        <f t="shared" si="2"/>
        <v>324</v>
      </c>
      <c r="I31" s="10">
        <f t="shared" si="3"/>
        <v>1087668</v>
      </c>
      <c r="J31" s="11">
        <f t="shared" si="4"/>
        <v>1022544</v>
      </c>
      <c r="K31" s="10">
        <f t="shared" si="5"/>
        <v>-65124</v>
      </c>
      <c r="L31" s="9">
        <f t="shared" si="6"/>
        <v>-5.9874888293118857E-2</v>
      </c>
    </row>
    <row r="32" spans="1:12" x14ac:dyDescent="0.25">
      <c r="A32" t="s">
        <v>87</v>
      </c>
      <c r="B32" t="s">
        <v>88</v>
      </c>
      <c r="C32" s="8">
        <v>3286</v>
      </c>
      <c r="D32" s="8">
        <v>3089</v>
      </c>
      <c r="E32" s="8">
        <f t="shared" si="0"/>
        <v>-197</v>
      </c>
      <c r="F32" s="9">
        <f t="shared" si="1"/>
        <v>-5.9951308581862449E-2</v>
      </c>
      <c r="G32" s="2">
        <v>263</v>
      </c>
      <c r="H32" s="2">
        <f t="shared" si="2"/>
        <v>286.90909090909093</v>
      </c>
      <c r="I32" s="10">
        <f t="shared" si="3"/>
        <v>942783.27272727282</v>
      </c>
      <c r="J32" s="11">
        <f t="shared" si="4"/>
        <v>886262.18181818188</v>
      </c>
      <c r="K32" s="10">
        <f t="shared" si="5"/>
        <v>-56521.090909090941</v>
      </c>
      <c r="L32" s="9">
        <f t="shared" si="6"/>
        <v>-5.9951308581862477E-2</v>
      </c>
    </row>
    <row r="33" spans="1:12" x14ac:dyDescent="0.25">
      <c r="A33" t="s">
        <v>89</v>
      </c>
      <c r="B33" t="s">
        <v>90</v>
      </c>
      <c r="C33" s="8">
        <v>4172</v>
      </c>
      <c r="D33" s="8">
        <v>3922</v>
      </c>
      <c r="E33" s="8">
        <f t="shared" si="0"/>
        <v>-250</v>
      </c>
      <c r="F33" s="9">
        <f t="shared" si="1"/>
        <v>-5.9923298178331738E-2</v>
      </c>
      <c r="G33" s="2">
        <v>207</v>
      </c>
      <c r="H33" s="2">
        <f t="shared" si="2"/>
        <v>225.81818181818181</v>
      </c>
      <c r="I33" s="10">
        <f t="shared" si="3"/>
        <v>942113.45454545447</v>
      </c>
      <c r="J33" s="11">
        <f t="shared" si="4"/>
        <v>885658.90909090906</v>
      </c>
      <c r="K33" s="10">
        <f t="shared" si="5"/>
        <v>-56454.545454545412</v>
      </c>
      <c r="L33" s="9">
        <f t="shared" si="6"/>
        <v>-5.9923298178331696E-2</v>
      </c>
    </row>
    <row r="34" spans="1:12" x14ac:dyDescent="0.25">
      <c r="A34" t="s">
        <v>73</v>
      </c>
      <c r="B34" t="s">
        <v>74</v>
      </c>
      <c r="C34" s="8">
        <v>2115</v>
      </c>
      <c r="D34" s="8">
        <v>1988</v>
      </c>
      <c r="E34" s="8">
        <f t="shared" si="0"/>
        <v>-127</v>
      </c>
      <c r="F34" s="9">
        <f t="shared" si="1"/>
        <v>-6.0047281323877072E-2</v>
      </c>
      <c r="G34" s="2">
        <v>918</v>
      </c>
      <c r="H34" s="2">
        <f t="shared" si="2"/>
        <v>1001.4545454545455</v>
      </c>
      <c r="I34" s="10">
        <f t="shared" si="3"/>
        <v>2118076.3636363638</v>
      </c>
      <c r="J34" s="11">
        <f t="shared" si="4"/>
        <v>1990891.6363636365</v>
      </c>
      <c r="K34" s="10">
        <f t="shared" si="5"/>
        <v>-127184.72727272729</v>
      </c>
      <c r="L34" s="9">
        <f t="shared" si="6"/>
        <v>-6.0047281323877072E-2</v>
      </c>
    </row>
    <row r="35" spans="1:12" x14ac:dyDescent="0.25">
      <c r="A35" t="s">
        <v>107</v>
      </c>
      <c r="B35" t="s">
        <v>108</v>
      </c>
      <c r="C35" s="8">
        <v>4114</v>
      </c>
      <c r="D35" s="8">
        <v>3867</v>
      </c>
      <c r="E35" s="8">
        <f t="shared" si="0"/>
        <v>-247</v>
      </c>
      <c r="F35" s="9">
        <f t="shared" si="1"/>
        <v>-6.0038891589693728E-2</v>
      </c>
      <c r="G35" s="2">
        <v>23</v>
      </c>
      <c r="H35" s="2">
        <f t="shared" si="2"/>
        <v>25.09090909090909</v>
      </c>
      <c r="I35" s="10">
        <f t="shared" si="3"/>
        <v>103224</v>
      </c>
      <c r="J35" s="11">
        <f t="shared" si="4"/>
        <v>97026.545454545456</v>
      </c>
      <c r="K35" s="10">
        <f t="shared" si="5"/>
        <v>-6197.4545454545441</v>
      </c>
      <c r="L35" s="9">
        <f t="shared" si="6"/>
        <v>-6.0038891589693714E-2</v>
      </c>
    </row>
    <row r="36" spans="1:12" x14ac:dyDescent="0.25">
      <c r="A36" t="s">
        <v>105</v>
      </c>
      <c r="B36" t="s">
        <v>106</v>
      </c>
      <c r="C36" s="8">
        <v>3260</v>
      </c>
      <c r="D36" s="8">
        <v>3064</v>
      </c>
      <c r="E36" s="8">
        <f t="shared" si="0"/>
        <v>-196</v>
      </c>
      <c r="F36" s="9">
        <f t="shared" si="1"/>
        <v>-6.0122699386503067E-2</v>
      </c>
      <c r="G36" s="2">
        <v>39</v>
      </c>
      <c r="H36" s="2">
        <f t="shared" si="2"/>
        <v>42.545454545454547</v>
      </c>
      <c r="I36" s="10">
        <f t="shared" si="3"/>
        <v>138698.18181818182</v>
      </c>
      <c r="J36" s="11">
        <f t="shared" si="4"/>
        <v>130359.27272727274</v>
      </c>
      <c r="K36" s="10">
        <f t="shared" si="5"/>
        <v>-8338.9090909090883</v>
      </c>
      <c r="L36" s="9">
        <f t="shared" si="6"/>
        <v>-6.0122699386503047E-2</v>
      </c>
    </row>
    <row r="37" spans="1:12" x14ac:dyDescent="0.25">
      <c r="A37" t="s">
        <v>97</v>
      </c>
      <c r="B37" t="s">
        <v>98</v>
      </c>
      <c r="C37" s="8">
        <v>3266</v>
      </c>
      <c r="D37" s="8">
        <v>3070</v>
      </c>
      <c r="E37" s="8">
        <f t="shared" si="0"/>
        <v>-196</v>
      </c>
      <c r="F37" s="9">
        <f t="shared" si="1"/>
        <v>-6.0012247397428047E-2</v>
      </c>
      <c r="G37" s="2">
        <v>94</v>
      </c>
      <c r="H37" s="2">
        <f t="shared" si="2"/>
        <v>102.54545454545453</v>
      </c>
      <c r="I37" s="10">
        <f t="shared" si="3"/>
        <v>334913.45454545453</v>
      </c>
      <c r="J37" s="11">
        <f t="shared" si="4"/>
        <v>314814.54545454541</v>
      </c>
      <c r="K37" s="10">
        <f t="shared" si="5"/>
        <v>-20098.909090909117</v>
      </c>
      <c r="L37" s="9">
        <f t="shared" si="6"/>
        <v>-6.001224739742813E-2</v>
      </c>
    </row>
    <row r="38" spans="1:12" x14ac:dyDescent="0.25">
      <c r="A38" t="s">
        <v>79</v>
      </c>
      <c r="B38" t="s">
        <v>80</v>
      </c>
      <c r="C38" s="8">
        <v>3066</v>
      </c>
      <c r="D38" s="8">
        <v>2882</v>
      </c>
      <c r="E38" s="8">
        <f t="shared" si="0"/>
        <v>-184</v>
      </c>
      <c r="F38" s="9">
        <f t="shared" si="1"/>
        <v>-6.0013046314416174E-2</v>
      </c>
      <c r="G38" s="2">
        <v>18</v>
      </c>
      <c r="H38" s="2">
        <f t="shared" si="2"/>
        <v>19.636363636363637</v>
      </c>
      <c r="I38" s="10">
        <f t="shared" si="3"/>
        <v>60205.090909090912</v>
      </c>
      <c r="J38" s="11">
        <f t="shared" si="4"/>
        <v>56592</v>
      </c>
      <c r="K38" s="10">
        <f t="shared" si="5"/>
        <v>-3613.0909090909117</v>
      </c>
      <c r="L38" s="9">
        <f t="shared" si="6"/>
        <v>-6.0013046314416216E-2</v>
      </c>
    </row>
    <row r="39" spans="1:12" x14ac:dyDescent="0.25">
      <c r="A39" t="s">
        <v>77</v>
      </c>
      <c r="B39" t="s">
        <v>78</v>
      </c>
      <c r="C39" s="8">
        <v>2549</v>
      </c>
      <c r="D39" s="8">
        <v>2396</v>
      </c>
      <c r="E39" s="8">
        <f t="shared" si="0"/>
        <v>-153</v>
      </c>
      <c r="F39" s="9">
        <f t="shared" si="1"/>
        <v>-6.0023538642604943E-2</v>
      </c>
      <c r="G39" s="2">
        <v>90</v>
      </c>
      <c r="H39" s="2">
        <f t="shared" si="2"/>
        <v>98.181818181818187</v>
      </c>
      <c r="I39" s="10">
        <f t="shared" si="3"/>
        <v>250265.45454545456</v>
      </c>
      <c r="J39" s="11">
        <f t="shared" si="4"/>
        <v>235243.63636363638</v>
      </c>
      <c r="K39" s="10">
        <f t="shared" si="5"/>
        <v>-15021.818181818177</v>
      </c>
      <c r="L39" s="9">
        <f t="shared" si="6"/>
        <v>-6.0023538642604922E-2</v>
      </c>
    </row>
    <row r="40" spans="1:12" x14ac:dyDescent="0.25">
      <c r="A40" t="s">
        <v>99</v>
      </c>
      <c r="B40" t="s">
        <v>100</v>
      </c>
      <c r="C40" s="8">
        <v>2659</v>
      </c>
      <c r="D40" s="8">
        <v>2499</v>
      </c>
      <c r="E40" s="8">
        <f t="shared" si="0"/>
        <v>-160</v>
      </c>
      <c r="F40" s="9">
        <f t="shared" si="1"/>
        <v>-6.0172997367431362E-2</v>
      </c>
      <c r="G40" s="2">
        <v>49</v>
      </c>
      <c r="H40" s="2">
        <f t="shared" si="2"/>
        <v>53.454545454545453</v>
      </c>
      <c r="I40" s="10">
        <f t="shared" si="3"/>
        <v>142135.63636363635</v>
      </c>
      <c r="J40" s="11">
        <f t="shared" si="4"/>
        <v>133582.90909090909</v>
      </c>
      <c r="K40" s="10">
        <f t="shared" si="5"/>
        <v>-8552.7272727272648</v>
      </c>
      <c r="L40" s="9">
        <f t="shared" si="6"/>
        <v>-6.0172997367431313E-2</v>
      </c>
    </row>
    <row r="41" spans="1:12" x14ac:dyDescent="0.25">
      <c r="A41" t="s">
        <v>101</v>
      </c>
      <c r="B41" t="s">
        <v>102</v>
      </c>
      <c r="C41" s="8">
        <v>4114</v>
      </c>
      <c r="D41" s="8">
        <v>3867</v>
      </c>
      <c r="E41" s="8">
        <f t="shared" si="0"/>
        <v>-247</v>
      </c>
      <c r="F41" s="9">
        <f t="shared" si="1"/>
        <v>-6.0038891589693728E-2</v>
      </c>
      <c r="G41" s="2">
        <v>22</v>
      </c>
      <c r="H41" s="2">
        <f t="shared" si="2"/>
        <v>24</v>
      </c>
      <c r="I41" s="10">
        <f t="shared" si="3"/>
        <v>98736</v>
      </c>
      <c r="J41" s="11">
        <f t="shared" si="4"/>
        <v>92808</v>
      </c>
      <c r="K41" s="10">
        <f t="shared" si="5"/>
        <v>-5928</v>
      </c>
      <c r="L41" s="9">
        <f t="shared" si="6"/>
        <v>-6.0038891589693728E-2</v>
      </c>
    </row>
    <row r="42" spans="1:12" x14ac:dyDescent="0.25">
      <c r="A42" t="s">
        <v>75</v>
      </c>
      <c r="B42" t="s">
        <v>76</v>
      </c>
      <c r="C42" s="8">
        <v>4249</v>
      </c>
      <c r="D42" s="8">
        <v>3994</v>
      </c>
      <c r="E42" s="8">
        <f t="shared" si="0"/>
        <v>-255</v>
      </c>
      <c r="F42" s="9">
        <f t="shared" si="1"/>
        <v>-6.0014120969639914E-2</v>
      </c>
      <c r="G42" s="2">
        <v>12</v>
      </c>
      <c r="H42" s="2">
        <f t="shared" si="2"/>
        <v>13.09090909090909</v>
      </c>
      <c r="I42" s="10">
        <f t="shared" si="3"/>
        <v>55623.272727272721</v>
      </c>
      <c r="J42" s="11">
        <f t="shared" si="4"/>
        <v>52285.090909090904</v>
      </c>
      <c r="K42" s="10">
        <f t="shared" si="5"/>
        <v>-3338.1818181818162</v>
      </c>
      <c r="L42" s="9">
        <f t="shared" si="6"/>
        <v>-6.0014120969639886E-2</v>
      </c>
    </row>
    <row r="43" spans="1:12" x14ac:dyDescent="0.25">
      <c r="A43" t="s">
        <v>81</v>
      </c>
      <c r="B43" t="s">
        <v>82</v>
      </c>
      <c r="C43" s="8">
        <v>4288</v>
      </c>
      <c r="D43" s="8">
        <v>4031</v>
      </c>
      <c r="E43" s="8">
        <f t="shared" si="0"/>
        <v>-257</v>
      </c>
      <c r="F43" s="9">
        <f t="shared" si="1"/>
        <v>-5.9934701492537316E-2</v>
      </c>
      <c r="G43" s="2">
        <v>83</v>
      </c>
      <c r="H43" s="2">
        <f t="shared" si="2"/>
        <v>90.545454545454547</v>
      </c>
      <c r="I43" s="10">
        <f t="shared" si="3"/>
        <v>388258.90909090912</v>
      </c>
      <c r="J43" s="11">
        <f t="shared" si="4"/>
        <v>364988.72727272729</v>
      </c>
      <c r="K43" s="10">
        <f t="shared" si="5"/>
        <v>-23270.181818181823</v>
      </c>
      <c r="L43" s="9">
        <f t="shared" si="6"/>
        <v>-5.9934701492537323E-2</v>
      </c>
    </row>
    <row r="44" spans="1:12" x14ac:dyDescent="0.25">
      <c r="A44" t="s">
        <v>95</v>
      </c>
      <c r="B44" t="s">
        <v>96</v>
      </c>
      <c r="C44" s="8">
        <v>3279</v>
      </c>
      <c r="D44" s="8">
        <v>3082</v>
      </c>
      <c r="E44" s="8">
        <f t="shared" si="0"/>
        <v>-197</v>
      </c>
      <c r="F44" s="9">
        <f t="shared" si="1"/>
        <v>-6.0079292467215613E-2</v>
      </c>
      <c r="G44" s="2">
        <v>32</v>
      </c>
      <c r="H44" s="2">
        <f t="shared" si="2"/>
        <v>34.909090909090907</v>
      </c>
      <c r="I44" s="10">
        <f t="shared" si="3"/>
        <v>114466.90909090909</v>
      </c>
      <c r="J44" s="11">
        <f t="shared" si="4"/>
        <v>107589.81818181818</v>
      </c>
      <c r="K44" s="10">
        <f t="shared" si="5"/>
        <v>-6877.0909090909117</v>
      </c>
      <c r="L44" s="9">
        <f t="shared" si="6"/>
        <v>-6.0079292467215641E-2</v>
      </c>
    </row>
    <row r="45" spans="1:12" x14ac:dyDescent="0.25">
      <c r="A45" t="s">
        <v>103</v>
      </c>
      <c r="B45" t="s">
        <v>104</v>
      </c>
      <c r="C45" s="8">
        <v>3260</v>
      </c>
      <c r="D45" s="8">
        <v>3064</v>
      </c>
      <c r="E45" s="8">
        <f t="shared" si="0"/>
        <v>-196</v>
      </c>
      <c r="F45" s="9">
        <f t="shared" si="1"/>
        <v>-6.0122699386503067E-2</v>
      </c>
      <c r="G45" s="2">
        <v>20</v>
      </c>
      <c r="H45" s="2">
        <f t="shared" si="2"/>
        <v>21.818181818181817</v>
      </c>
      <c r="I45" s="10">
        <f t="shared" si="3"/>
        <v>71127.272727272721</v>
      </c>
      <c r="J45" s="11">
        <f t="shared" si="4"/>
        <v>66850.909090909088</v>
      </c>
      <c r="K45" s="10">
        <f t="shared" si="5"/>
        <v>-4276.3636363636324</v>
      </c>
      <c r="L45" s="9">
        <f t="shared" si="6"/>
        <v>-6.0122699386503019E-2</v>
      </c>
    </row>
    <row r="46" spans="1:12" x14ac:dyDescent="0.25">
      <c r="A46" t="s">
        <v>113</v>
      </c>
      <c r="B46" t="s">
        <v>114</v>
      </c>
      <c r="C46" s="8">
        <v>7069</v>
      </c>
      <c r="D46" s="8">
        <v>6645</v>
      </c>
      <c r="E46" s="8">
        <f t="shared" si="0"/>
        <v>-424</v>
      </c>
      <c r="F46" s="9">
        <f t="shared" si="1"/>
        <v>-5.9980195218559906E-2</v>
      </c>
      <c r="G46" s="2">
        <v>44</v>
      </c>
      <c r="H46" s="2">
        <f t="shared" si="2"/>
        <v>48</v>
      </c>
      <c r="I46" s="10">
        <f t="shared" si="3"/>
        <v>339312</v>
      </c>
      <c r="J46" s="11">
        <f t="shared" si="4"/>
        <v>318960</v>
      </c>
      <c r="K46" s="10">
        <f t="shared" si="5"/>
        <v>-20352</v>
      </c>
      <c r="L46" s="9">
        <f t="shared" si="6"/>
        <v>-5.9980195218559906E-2</v>
      </c>
    </row>
    <row r="47" spans="1:12" x14ac:dyDescent="0.25">
      <c r="A47" t="s">
        <v>91</v>
      </c>
      <c r="B47" t="s">
        <v>92</v>
      </c>
      <c r="C47" s="8">
        <v>5452</v>
      </c>
      <c r="D47" s="8">
        <v>5125</v>
      </c>
      <c r="E47" s="8">
        <f t="shared" si="0"/>
        <v>-327</v>
      </c>
      <c r="F47" s="9">
        <f t="shared" si="1"/>
        <v>-5.9977989728539988E-2</v>
      </c>
      <c r="G47" s="2">
        <v>300</v>
      </c>
      <c r="H47" s="2">
        <f t="shared" si="2"/>
        <v>327.27272727272725</v>
      </c>
      <c r="I47" s="10">
        <f t="shared" si="3"/>
        <v>1784290.9090909089</v>
      </c>
      <c r="J47" s="11">
        <f t="shared" si="4"/>
        <v>1677272.7272727271</v>
      </c>
      <c r="K47" s="10">
        <f t="shared" si="5"/>
        <v>-107018.18181818188</v>
      </c>
      <c r="L47" s="9">
        <f t="shared" si="6"/>
        <v>-5.9977989728540029E-2</v>
      </c>
    </row>
    <row r="48" spans="1:12" x14ac:dyDescent="0.25">
      <c r="A48" t="s">
        <v>83</v>
      </c>
      <c r="B48" t="s">
        <v>84</v>
      </c>
      <c r="C48" s="8">
        <v>5355</v>
      </c>
      <c r="D48" s="8">
        <v>5034</v>
      </c>
      <c r="E48" s="8">
        <f t="shared" si="0"/>
        <v>-321</v>
      </c>
      <c r="F48" s="9">
        <f t="shared" si="1"/>
        <v>-5.9943977591036417E-2</v>
      </c>
      <c r="G48" s="2">
        <v>148</v>
      </c>
      <c r="H48" s="2">
        <f t="shared" si="2"/>
        <v>161.45454545454547</v>
      </c>
      <c r="I48" s="10">
        <f t="shared" si="3"/>
        <v>864589.09090909094</v>
      </c>
      <c r="J48" s="11">
        <f t="shared" si="4"/>
        <v>812762.18181818188</v>
      </c>
      <c r="K48" s="10">
        <f t="shared" si="5"/>
        <v>-51826.909090909059</v>
      </c>
      <c r="L48" s="9">
        <f t="shared" si="6"/>
        <v>-5.9943977591036375E-2</v>
      </c>
    </row>
    <row r="49" spans="1:12" x14ac:dyDescent="0.25">
      <c r="A49" t="s">
        <v>85</v>
      </c>
      <c r="B49" t="s">
        <v>86</v>
      </c>
      <c r="C49" s="8">
        <v>5336</v>
      </c>
      <c r="D49" s="8">
        <v>5016</v>
      </c>
      <c r="E49" s="8">
        <f t="shared" si="0"/>
        <v>-320</v>
      </c>
      <c r="F49" s="9">
        <f t="shared" si="1"/>
        <v>-5.9970014992503748E-2</v>
      </c>
      <c r="G49" s="2">
        <v>147</v>
      </c>
      <c r="H49" s="2">
        <f t="shared" si="2"/>
        <v>160.36363636363637</v>
      </c>
      <c r="I49" s="10">
        <f t="shared" si="3"/>
        <v>855700.36363636365</v>
      </c>
      <c r="J49" s="11">
        <f t="shared" si="4"/>
        <v>804384</v>
      </c>
      <c r="K49" s="10">
        <f t="shared" si="5"/>
        <v>-51316.363636363647</v>
      </c>
      <c r="L49" s="9">
        <f t="shared" si="6"/>
        <v>-5.9970014992503762E-2</v>
      </c>
    </row>
    <row r="50" spans="1:12" x14ac:dyDescent="0.25">
      <c r="A50" t="s">
        <v>420</v>
      </c>
      <c r="B50" t="s">
        <v>421</v>
      </c>
      <c r="C50" s="8">
        <v>668</v>
      </c>
      <c r="D50" s="8">
        <v>628</v>
      </c>
      <c r="E50" s="8">
        <f t="shared" si="0"/>
        <v>-40</v>
      </c>
      <c r="F50" s="9">
        <f t="shared" si="1"/>
        <v>-5.9880239520958084E-2</v>
      </c>
      <c r="G50" s="2">
        <v>209</v>
      </c>
      <c r="H50" s="2">
        <f t="shared" si="2"/>
        <v>228</v>
      </c>
      <c r="I50" s="10">
        <f t="shared" si="3"/>
        <v>152304</v>
      </c>
      <c r="J50" s="11">
        <f t="shared" si="4"/>
        <v>143184</v>
      </c>
      <c r="K50" s="10">
        <f t="shared" si="5"/>
        <v>-9120</v>
      </c>
      <c r="L50" s="9">
        <f t="shared" si="6"/>
        <v>-5.9880239520958084E-2</v>
      </c>
    </row>
    <row r="51" spans="1:12" x14ac:dyDescent="0.25">
      <c r="A51" t="s">
        <v>416</v>
      </c>
      <c r="B51" t="s">
        <v>417</v>
      </c>
      <c r="C51" s="8">
        <v>482</v>
      </c>
      <c r="D51" s="8">
        <v>453</v>
      </c>
      <c r="E51" s="8">
        <f t="shared" si="0"/>
        <v>-29</v>
      </c>
      <c r="F51" s="9">
        <f t="shared" si="1"/>
        <v>-6.0165975103734441E-2</v>
      </c>
      <c r="G51" s="2">
        <v>162</v>
      </c>
      <c r="H51" s="2">
        <f t="shared" si="2"/>
        <v>176.72727272727272</v>
      </c>
      <c r="I51" s="10">
        <f t="shared" si="3"/>
        <v>85182.545454545456</v>
      </c>
      <c r="J51" s="11">
        <f t="shared" si="4"/>
        <v>80057.454545454544</v>
      </c>
      <c r="K51" s="10">
        <f t="shared" si="5"/>
        <v>-5125.0909090909117</v>
      </c>
      <c r="L51" s="9">
        <f t="shared" si="6"/>
        <v>-6.0165975103734469E-2</v>
      </c>
    </row>
    <row r="52" spans="1:12" x14ac:dyDescent="0.25">
      <c r="A52" t="s">
        <v>414</v>
      </c>
      <c r="B52" t="s">
        <v>415</v>
      </c>
      <c r="C52" s="8">
        <v>374</v>
      </c>
      <c r="D52" s="8">
        <v>352</v>
      </c>
      <c r="E52" s="8">
        <f t="shared" si="0"/>
        <v>-22</v>
      </c>
      <c r="F52" s="9">
        <f t="shared" si="1"/>
        <v>-5.8823529411764705E-2</v>
      </c>
      <c r="G52" s="2">
        <v>107</v>
      </c>
      <c r="H52" s="2">
        <f t="shared" si="2"/>
        <v>116.72727272727272</v>
      </c>
      <c r="I52" s="10">
        <f t="shared" si="3"/>
        <v>43656</v>
      </c>
      <c r="J52" s="11">
        <f t="shared" si="4"/>
        <v>41088</v>
      </c>
      <c r="K52" s="10">
        <f t="shared" si="5"/>
        <v>-2568</v>
      </c>
      <c r="L52" s="9">
        <f t="shared" si="6"/>
        <v>-5.8823529411764705E-2</v>
      </c>
    </row>
    <row r="53" spans="1:12" x14ac:dyDescent="0.25">
      <c r="A53" t="s">
        <v>440</v>
      </c>
      <c r="B53" t="s">
        <v>441</v>
      </c>
      <c r="C53" s="8">
        <v>2733</v>
      </c>
      <c r="D53" s="8">
        <v>2569</v>
      </c>
      <c r="E53" s="8">
        <f t="shared" si="0"/>
        <v>-164</v>
      </c>
      <c r="F53" s="9">
        <f t="shared" si="1"/>
        <v>-6.0007317965605558E-2</v>
      </c>
      <c r="G53" s="2">
        <v>415</v>
      </c>
      <c r="H53" s="2">
        <f t="shared" si="2"/>
        <v>452.72727272727275</v>
      </c>
      <c r="I53" s="10">
        <f t="shared" si="3"/>
        <v>1237303.6363636365</v>
      </c>
      <c r="J53" s="11">
        <f t="shared" si="4"/>
        <v>1163056.3636363638</v>
      </c>
      <c r="K53" s="10">
        <f t="shared" si="5"/>
        <v>-74247.272727272706</v>
      </c>
      <c r="L53" s="9">
        <f t="shared" si="6"/>
        <v>-6.0007317965605537E-2</v>
      </c>
    </row>
    <row r="54" spans="1:12" x14ac:dyDescent="0.25">
      <c r="A54" t="s">
        <v>125</v>
      </c>
      <c r="B54" t="s">
        <v>126</v>
      </c>
      <c r="C54" s="8">
        <v>107</v>
      </c>
      <c r="D54" s="8">
        <v>118</v>
      </c>
      <c r="E54" s="8">
        <f t="shared" si="0"/>
        <v>11</v>
      </c>
      <c r="F54" s="9">
        <f t="shared" si="1"/>
        <v>0.10280373831775701</v>
      </c>
      <c r="G54" s="2">
        <v>3027</v>
      </c>
      <c r="H54" s="2">
        <f t="shared" si="2"/>
        <v>3302.181818181818</v>
      </c>
      <c r="I54" s="10">
        <f t="shared" si="3"/>
        <v>353333.45454545453</v>
      </c>
      <c r="J54" s="11">
        <f t="shared" si="4"/>
        <v>389657.45454545453</v>
      </c>
      <c r="K54" s="10">
        <f t="shared" si="5"/>
        <v>36324</v>
      </c>
      <c r="L54" s="9">
        <f t="shared" si="6"/>
        <v>0.10280373831775702</v>
      </c>
    </row>
    <row r="55" spans="1:12" x14ac:dyDescent="0.25">
      <c r="A55" t="s">
        <v>239</v>
      </c>
      <c r="B55" t="s">
        <v>240</v>
      </c>
      <c r="C55" s="8">
        <v>44</v>
      </c>
      <c r="D55" s="8">
        <v>49</v>
      </c>
      <c r="E55" s="8">
        <f t="shared" si="0"/>
        <v>5</v>
      </c>
      <c r="F55" s="9">
        <f t="shared" si="1"/>
        <v>0.11363636363636363</v>
      </c>
      <c r="G55" s="2">
        <v>90</v>
      </c>
      <c r="H55" s="2">
        <f t="shared" si="2"/>
        <v>98.181818181818187</v>
      </c>
      <c r="I55" s="10">
        <f t="shared" si="3"/>
        <v>4320</v>
      </c>
      <c r="J55" s="11">
        <f t="shared" si="4"/>
        <v>4810.909090909091</v>
      </c>
      <c r="K55" s="10">
        <f t="shared" si="5"/>
        <v>490.90909090909099</v>
      </c>
      <c r="L55" s="9">
        <f t="shared" si="6"/>
        <v>0.11363636363636366</v>
      </c>
    </row>
    <row r="56" spans="1:12" x14ac:dyDescent="0.25">
      <c r="A56" t="s">
        <v>237</v>
      </c>
      <c r="B56" t="s">
        <v>238</v>
      </c>
      <c r="C56" s="8">
        <v>44</v>
      </c>
      <c r="D56" s="8">
        <v>49</v>
      </c>
      <c r="E56" s="8">
        <f t="shared" si="0"/>
        <v>5</v>
      </c>
      <c r="F56" s="9">
        <f t="shared" si="1"/>
        <v>0.11363636363636363</v>
      </c>
      <c r="G56" s="2">
        <v>2492</v>
      </c>
      <c r="H56" s="2">
        <f t="shared" si="2"/>
        <v>2718.5454545454545</v>
      </c>
      <c r="I56" s="10">
        <f t="shared" si="3"/>
        <v>119616</v>
      </c>
      <c r="J56" s="11">
        <f t="shared" si="4"/>
        <v>133208.72727272726</v>
      </c>
      <c r="K56" s="10">
        <f t="shared" si="5"/>
        <v>13592.727272727265</v>
      </c>
      <c r="L56" s="9">
        <f t="shared" si="6"/>
        <v>0.11363636363636356</v>
      </c>
    </row>
    <row r="57" spans="1:12" x14ac:dyDescent="0.25">
      <c r="A57" t="s">
        <v>54</v>
      </c>
      <c r="B57" t="s">
        <v>55</v>
      </c>
      <c r="C57" s="8">
        <v>68</v>
      </c>
      <c r="D57" s="8">
        <v>76</v>
      </c>
      <c r="E57" s="8">
        <f t="shared" si="0"/>
        <v>8</v>
      </c>
      <c r="F57" s="9">
        <f t="shared" si="1"/>
        <v>0.11764705882352941</v>
      </c>
      <c r="G57" s="2">
        <v>126</v>
      </c>
      <c r="H57" s="2">
        <f t="shared" si="2"/>
        <v>137.45454545454547</v>
      </c>
      <c r="I57" s="10">
        <f t="shared" si="3"/>
        <v>9346.9090909090919</v>
      </c>
      <c r="J57" s="11">
        <f t="shared" si="4"/>
        <v>10446.545454545456</v>
      </c>
      <c r="K57" s="10">
        <f t="shared" si="5"/>
        <v>1099.636363636364</v>
      </c>
      <c r="L57" s="9">
        <f t="shared" si="6"/>
        <v>0.11764705882352944</v>
      </c>
    </row>
    <row r="58" spans="1:12" x14ac:dyDescent="0.25">
      <c r="A58" t="s">
        <v>356</v>
      </c>
      <c r="B58" t="s">
        <v>357</v>
      </c>
      <c r="C58" s="8">
        <v>438</v>
      </c>
      <c r="D58" s="8">
        <v>412</v>
      </c>
      <c r="E58" s="8">
        <f t="shared" si="0"/>
        <v>-26</v>
      </c>
      <c r="F58" s="9">
        <f t="shared" si="1"/>
        <v>-5.9360730593607303E-2</v>
      </c>
      <c r="G58" s="2">
        <v>170</v>
      </c>
      <c r="H58" s="2">
        <f t="shared" si="2"/>
        <v>185.45454545454547</v>
      </c>
      <c r="I58" s="10">
        <f t="shared" si="3"/>
        <v>81229.090909090912</v>
      </c>
      <c r="J58" s="11">
        <f t="shared" si="4"/>
        <v>76407.272727272735</v>
      </c>
      <c r="K58" s="10">
        <f t="shared" si="5"/>
        <v>-4821.8181818181765</v>
      </c>
      <c r="L58" s="9">
        <f t="shared" si="6"/>
        <v>-5.936073059360724E-2</v>
      </c>
    </row>
    <row r="59" spans="1:12" x14ac:dyDescent="0.25">
      <c r="A59" t="s">
        <v>358</v>
      </c>
      <c r="B59" t="s">
        <v>359</v>
      </c>
      <c r="C59" s="8">
        <v>501</v>
      </c>
      <c r="D59" s="8">
        <v>471</v>
      </c>
      <c r="E59" s="8">
        <f t="shared" si="0"/>
        <v>-30</v>
      </c>
      <c r="F59" s="9">
        <f t="shared" si="1"/>
        <v>-5.9880239520958084E-2</v>
      </c>
      <c r="G59" s="2">
        <v>22</v>
      </c>
      <c r="H59" s="2">
        <f t="shared" si="2"/>
        <v>24</v>
      </c>
      <c r="I59" s="10">
        <f t="shared" si="3"/>
        <v>12024</v>
      </c>
      <c r="J59" s="11">
        <f t="shared" si="4"/>
        <v>11304</v>
      </c>
      <c r="K59" s="10">
        <f t="shared" si="5"/>
        <v>-720</v>
      </c>
      <c r="L59" s="9">
        <f t="shared" si="6"/>
        <v>-5.9880239520958084E-2</v>
      </c>
    </row>
    <row r="60" spans="1:12" x14ac:dyDescent="0.25">
      <c r="A60" t="s">
        <v>292</v>
      </c>
      <c r="B60" t="s">
        <v>293</v>
      </c>
      <c r="C60" s="8">
        <v>64</v>
      </c>
      <c r="D60" s="8">
        <v>64</v>
      </c>
      <c r="E60" s="8">
        <f t="shared" si="0"/>
        <v>0</v>
      </c>
      <c r="F60" s="9">
        <f t="shared" si="1"/>
        <v>0</v>
      </c>
      <c r="G60" s="2">
        <v>17</v>
      </c>
      <c r="H60" s="2">
        <f t="shared" si="2"/>
        <v>18.545454545454547</v>
      </c>
      <c r="I60" s="10">
        <f t="shared" si="3"/>
        <v>1186.909090909091</v>
      </c>
      <c r="J60" s="11">
        <f t="shared" si="4"/>
        <v>1186.909090909091</v>
      </c>
      <c r="K60" s="10">
        <f t="shared" si="5"/>
        <v>0</v>
      </c>
      <c r="L60" s="9">
        <f t="shared" si="6"/>
        <v>0</v>
      </c>
    </row>
    <row r="61" spans="1:12" x14ac:dyDescent="0.25">
      <c r="A61" t="s">
        <v>290</v>
      </c>
      <c r="B61" t="s">
        <v>291</v>
      </c>
      <c r="C61" s="8">
        <v>58</v>
      </c>
      <c r="D61" s="8">
        <v>58</v>
      </c>
      <c r="E61" s="8">
        <f t="shared" si="0"/>
        <v>0</v>
      </c>
      <c r="F61" s="9">
        <f t="shared" si="1"/>
        <v>0</v>
      </c>
      <c r="G61" s="2">
        <v>121</v>
      </c>
      <c r="H61" s="2">
        <f t="shared" si="2"/>
        <v>132</v>
      </c>
      <c r="I61" s="10">
        <f t="shared" si="3"/>
        <v>7656</v>
      </c>
      <c r="J61" s="11">
        <f t="shared" si="4"/>
        <v>7656</v>
      </c>
      <c r="K61" s="10">
        <f t="shared" si="5"/>
        <v>0</v>
      </c>
      <c r="L61" s="9">
        <f t="shared" si="6"/>
        <v>0</v>
      </c>
    </row>
    <row r="62" spans="1:12" x14ac:dyDescent="0.25">
      <c r="A62" t="s">
        <v>165</v>
      </c>
      <c r="B62" t="s">
        <v>166</v>
      </c>
      <c r="C62" s="8">
        <v>790</v>
      </c>
      <c r="D62" s="8">
        <v>869</v>
      </c>
      <c r="E62" s="8">
        <f t="shared" si="0"/>
        <v>79</v>
      </c>
      <c r="F62" s="9">
        <f t="shared" si="1"/>
        <v>0.1</v>
      </c>
      <c r="G62" s="2">
        <v>27</v>
      </c>
      <c r="H62" s="2">
        <f t="shared" si="2"/>
        <v>29.454545454545453</v>
      </c>
      <c r="I62" s="10">
        <f t="shared" si="3"/>
        <v>23269.090909090908</v>
      </c>
      <c r="J62" s="11">
        <f t="shared" si="4"/>
        <v>25596</v>
      </c>
      <c r="K62" s="10">
        <f t="shared" si="5"/>
        <v>2326.9090909090919</v>
      </c>
      <c r="L62" s="9">
        <f t="shared" si="6"/>
        <v>0.10000000000000005</v>
      </c>
    </row>
    <row r="63" spans="1:12" x14ac:dyDescent="0.25">
      <c r="A63" t="s">
        <v>228</v>
      </c>
      <c r="B63" t="s">
        <v>229</v>
      </c>
      <c r="C63" s="8">
        <v>296</v>
      </c>
      <c r="D63" s="8">
        <v>332</v>
      </c>
      <c r="E63" s="8">
        <f t="shared" si="0"/>
        <v>36</v>
      </c>
      <c r="F63" s="9">
        <f t="shared" si="1"/>
        <v>0.12162162162162163</v>
      </c>
      <c r="G63" s="2">
        <v>27</v>
      </c>
      <c r="H63" s="2">
        <f t="shared" si="2"/>
        <v>29.454545454545453</v>
      </c>
      <c r="I63" s="10">
        <f t="shared" si="3"/>
        <v>8718.545454545454</v>
      </c>
      <c r="J63" s="11">
        <f t="shared" si="4"/>
        <v>9778.9090909090901</v>
      </c>
      <c r="K63" s="10">
        <f t="shared" si="5"/>
        <v>1060.363636363636</v>
      </c>
      <c r="L63" s="9">
        <f t="shared" si="6"/>
        <v>0.12162162162162159</v>
      </c>
    </row>
    <row r="64" spans="1:12" x14ac:dyDescent="0.25">
      <c r="A64" t="s">
        <v>129</v>
      </c>
      <c r="B64" t="s">
        <v>130</v>
      </c>
      <c r="C64" s="8">
        <v>291</v>
      </c>
      <c r="D64" s="8">
        <v>320</v>
      </c>
      <c r="E64" s="8">
        <f t="shared" si="0"/>
        <v>29</v>
      </c>
      <c r="F64" s="9">
        <f t="shared" si="1"/>
        <v>9.9656357388316158E-2</v>
      </c>
      <c r="G64" s="2">
        <v>422</v>
      </c>
      <c r="H64" s="2">
        <f t="shared" si="2"/>
        <v>460.36363636363637</v>
      </c>
      <c r="I64" s="10">
        <f t="shared" si="3"/>
        <v>133965.81818181818</v>
      </c>
      <c r="J64" s="11">
        <f t="shared" si="4"/>
        <v>147316.36363636365</v>
      </c>
      <c r="K64" s="10">
        <f t="shared" si="5"/>
        <v>13350.54545454547</v>
      </c>
      <c r="L64" s="9">
        <f t="shared" si="6"/>
        <v>9.9656357388316269E-2</v>
      </c>
    </row>
    <row r="65" spans="1:12" x14ac:dyDescent="0.25">
      <c r="A65" t="s">
        <v>127</v>
      </c>
      <c r="B65" t="s">
        <v>128</v>
      </c>
      <c r="C65" s="8">
        <v>567</v>
      </c>
      <c r="D65" s="8">
        <v>624</v>
      </c>
      <c r="E65" s="8">
        <f t="shared" si="0"/>
        <v>57</v>
      </c>
      <c r="F65" s="9">
        <f t="shared" si="1"/>
        <v>0.10052910052910052</v>
      </c>
      <c r="G65" s="2">
        <v>2997</v>
      </c>
      <c r="H65" s="2">
        <f t="shared" si="2"/>
        <v>3269.454545454545</v>
      </c>
      <c r="I65" s="10">
        <f t="shared" si="3"/>
        <v>1853780.7272727271</v>
      </c>
      <c r="J65" s="11">
        <f t="shared" si="4"/>
        <v>2040139.636363636</v>
      </c>
      <c r="K65" s="10">
        <f t="shared" si="5"/>
        <v>186358.90909090894</v>
      </c>
      <c r="L65" s="9">
        <f t="shared" si="6"/>
        <v>0.10052910052910045</v>
      </c>
    </row>
    <row r="66" spans="1:12" x14ac:dyDescent="0.25">
      <c r="A66" t="s">
        <v>131</v>
      </c>
      <c r="B66" t="s">
        <v>132</v>
      </c>
      <c r="C66" s="8">
        <v>848</v>
      </c>
      <c r="D66" s="8">
        <v>933</v>
      </c>
      <c r="E66" s="8">
        <f t="shared" si="0"/>
        <v>85</v>
      </c>
      <c r="F66" s="9">
        <f t="shared" si="1"/>
        <v>0.10023584905660378</v>
      </c>
      <c r="G66" s="2">
        <v>7431</v>
      </c>
      <c r="H66" s="2">
        <f t="shared" si="2"/>
        <v>8106.545454545454</v>
      </c>
      <c r="I66" s="10">
        <f t="shared" si="3"/>
        <v>6874350.5454545449</v>
      </c>
      <c r="J66" s="11">
        <f t="shared" si="4"/>
        <v>7563406.9090909082</v>
      </c>
      <c r="K66" s="10">
        <f t="shared" si="5"/>
        <v>689056.3636363633</v>
      </c>
      <c r="L66" s="9">
        <f t="shared" si="6"/>
        <v>0.10023584905660374</v>
      </c>
    </row>
    <row r="67" spans="1:12" x14ac:dyDescent="0.25">
      <c r="A67" t="s">
        <v>133</v>
      </c>
      <c r="B67" t="s">
        <v>134</v>
      </c>
      <c r="C67" s="8">
        <v>1608</v>
      </c>
      <c r="D67" s="8">
        <v>1769</v>
      </c>
      <c r="E67" s="8">
        <f t="shared" si="0"/>
        <v>161</v>
      </c>
      <c r="F67" s="9">
        <f t="shared" si="1"/>
        <v>0.10012437810945274</v>
      </c>
      <c r="G67" s="2">
        <v>1710</v>
      </c>
      <c r="H67" s="2">
        <f t="shared" si="2"/>
        <v>1865.4545454545455</v>
      </c>
      <c r="I67" s="10">
        <f t="shared" si="3"/>
        <v>2999650.9090909092</v>
      </c>
      <c r="J67" s="11">
        <f t="shared" si="4"/>
        <v>3299989.0909090908</v>
      </c>
      <c r="K67" s="10">
        <f t="shared" si="5"/>
        <v>300338.18181818165</v>
      </c>
      <c r="L67" s="9">
        <f t="shared" si="6"/>
        <v>0.10012437810945268</v>
      </c>
    </row>
    <row r="68" spans="1:12" x14ac:dyDescent="0.25">
      <c r="A68" t="s">
        <v>135</v>
      </c>
      <c r="B68" t="s">
        <v>136</v>
      </c>
      <c r="C68" s="8">
        <v>2374</v>
      </c>
      <c r="D68" s="8">
        <v>2611</v>
      </c>
      <c r="E68" s="8">
        <f t="shared" si="0"/>
        <v>237</v>
      </c>
      <c r="F68" s="9">
        <f t="shared" si="1"/>
        <v>9.9831508003369845E-2</v>
      </c>
      <c r="G68" s="2">
        <v>483</v>
      </c>
      <c r="H68" s="2">
        <f t="shared" si="2"/>
        <v>526.90909090909088</v>
      </c>
      <c r="I68" s="10">
        <f t="shared" si="3"/>
        <v>1250882.1818181816</v>
      </c>
      <c r="J68" s="11">
        <f t="shared" si="4"/>
        <v>1375759.6363636362</v>
      </c>
      <c r="K68" s="10">
        <f t="shared" si="5"/>
        <v>124877.45454545459</v>
      </c>
      <c r="L68" s="9">
        <f t="shared" si="6"/>
        <v>9.9831508003369887E-2</v>
      </c>
    </row>
    <row r="69" spans="1:12" x14ac:dyDescent="0.25">
      <c r="A69" t="s">
        <v>205</v>
      </c>
      <c r="B69" t="s">
        <v>206</v>
      </c>
      <c r="C69" s="8">
        <v>1144</v>
      </c>
      <c r="D69" s="8">
        <v>1281</v>
      </c>
      <c r="E69" s="8">
        <f t="shared" si="0"/>
        <v>137</v>
      </c>
      <c r="F69" s="9">
        <f t="shared" si="1"/>
        <v>0.11975524475524475</v>
      </c>
      <c r="G69" s="2">
        <v>115</v>
      </c>
      <c r="H69" s="2">
        <f t="shared" si="2"/>
        <v>125.45454545454547</v>
      </c>
      <c r="I69" s="10">
        <f t="shared" si="3"/>
        <v>143520.00000000003</v>
      </c>
      <c r="J69" s="11">
        <f t="shared" si="4"/>
        <v>160707.27272727274</v>
      </c>
      <c r="K69" s="10">
        <f t="shared" si="5"/>
        <v>17187.272727272706</v>
      </c>
      <c r="L69" s="9">
        <f t="shared" si="6"/>
        <v>0.11975524475524459</v>
      </c>
    </row>
    <row r="70" spans="1:12" x14ac:dyDescent="0.25">
      <c r="A70" t="s">
        <v>197</v>
      </c>
      <c r="B70" t="s">
        <v>198</v>
      </c>
      <c r="C70" s="8">
        <v>213</v>
      </c>
      <c r="D70" s="8">
        <v>239</v>
      </c>
      <c r="E70" s="8">
        <f t="shared" si="0"/>
        <v>26</v>
      </c>
      <c r="F70" s="9">
        <f t="shared" si="1"/>
        <v>0.12206572769953052</v>
      </c>
      <c r="G70" s="2">
        <v>1255</v>
      </c>
      <c r="H70" s="2">
        <f t="shared" si="2"/>
        <v>1369.090909090909</v>
      </c>
      <c r="I70" s="10">
        <f t="shared" si="3"/>
        <v>291616.36363636365</v>
      </c>
      <c r="J70" s="11">
        <f t="shared" si="4"/>
        <v>327212.72727272724</v>
      </c>
      <c r="K70" s="10">
        <f t="shared" si="5"/>
        <v>35596.363636363589</v>
      </c>
      <c r="L70" s="9">
        <f t="shared" si="6"/>
        <v>0.12206572769953035</v>
      </c>
    </row>
    <row r="71" spans="1:12" x14ac:dyDescent="0.25">
      <c r="A71" t="s">
        <v>199</v>
      </c>
      <c r="B71" t="s">
        <v>200</v>
      </c>
      <c r="C71" s="8">
        <v>318</v>
      </c>
      <c r="D71" s="8">
        <v>356</v>
      </c>
      <c r="E71" s="8">
        <f t="shared" si="0"/>
        <v>38</v>
      </c>
      <c r="F71" s="9">
        <f t="shared" si="1"/>
        <v>0.11949685534591195</v>
      </c>
      <c r="G71" s="2">
        <v>8146</v>
      </c>
      <c r="H71" s="2">
        <f t="shared" si="2"/>
        <v>8886.545454545454</v>
      </c>
      <c r="I71" s="10">
        <f t="shared" si="3"/>
        <v>2825921.4545454546</v>
      </c>
      <c r="J71" s="11">
        <f t="shared" si="4"/>
        <v>3163610.1818181816</v>
      </c>
      <c r="K71" s="10">
        <f t="shared" si="5"/>
        <v>337688.72727272706</v>
      </c>
      <c r="L71" s="9">
        <f t="shared" si="6"/>
        <v>0.11949685534591187</v>
      </c>
    </row>
    <row r="72" spans="1:12" x14ac:dyDescent="0.25">
      <c r="A72" t="s">
        <v>201</v>
      </c>
      <c r="B72" t="s">
        <v>202</v>
      </c>
      <c r="C72" s="8">
        <v>602</v>
      </c>
      <c r="D72" s="8">
        <v>674</v>
      </c>
      <c r="E72" s="8">
        <f t="shared" ref="E72:E135" si="7">+D72-C72</f>
        <v>72</v>
      </c>
      <c r="F72" s="9">
        <f t="shared" ref="F72:F135" si="8">+E72/C72</f>
        <v>0.11960132890365449</v>
      </c>
      <c r="G72" s="2">
        <v>3349</v>
      </c>
      <c r="H72" s="2">
        <f t="shared" ref="H72:H135" si="9">+G72/11*12</f>
        <v>3653.454545454545</v>
      </c>
      <c r="I72" s="10">
        <f t="shared" ref="I72:I135" si="10">+H72*C72</f>
        <v>2199379.6363636362</v>
      </c>
      <c r="J72" s="11">
        <f t="shared" ref="J72:J135" si="11">+D72*H72</f>
        <v>2462428.3636363633</v>
      </c>
      <c r="K72" s="10">
        <f t="shared" ref="K72:K135" si="12">+J72-I72</f>
        <v>263048.72727272706</v>
      </c>
      <c r="L72" s="9">
        <f t="shared" ref="L72:L135" si="13">IF(I72=0,0,(+K72/I72))</f>
        <v>0.11960132890365439</v>
      </c>
    </row>
    <row r="73" spans="1:12" x14ac:dyDescent="0.25">
      <c r="A73" t="s">
        <v>203</v>
      </c>
      <c r="B73" t="s">
        <v>204</v>
      </c>
      <c r="C73" s="8">
        <v>889</v>
      </c>
      <c r="D73" s="8">
        <v>996</v>
      </c>
      <c r="E73" s="8">
        <f t="shared" si="7"/>
        <v>107</v>
      </c>
      <c r="F73" s="9">
        <f t="shared" si="8"/>
        <v>0.1203599550056243</v>
      </c>
      <c r="G73" s="2">
        <v>180</v>
      </c>
      <c r="H73" s="2">
        <f t="shared" si="9"/>
        <v>196.36363636363637</v>
      </c>
      <c r="I73" s="10">
        <f t="shared" si="10"/>
        <v>174567.27272727274</v>
      </c>
      <c r="J73" s="11">
        <f t="shared" si="11"/>
        <v>195578.18181818182</v>
      </c>
      <c r="K73" s="10">
        <f t="shared" si="12"/>
        <v>21010.909090909088</v>
      </c>
      <c r="L73" s="9">
        <f t="shared" si="13"/>
        <v>0.12035995500562427</v>
      </c>
    </row>
    <row r="74" spans="1:12" x14ac:dyDescent="0.25">
      <c r="A74" t="s">
        <v>46</v>
      </c>
      <c r="B74" t="s">
        <v>47</v>
      </c>
      <c r="C74" s="8">
        <v>73</v>
      </c>
      <c r="D74" s="8">
        <v>82</v>
      </c>
      <c r="E74" s="8">
        <f t="shared" si="7"/>
        <v>9</v>
      </c>
      <c r="F74" s="9">
        <f t="shared" si="8"/>
        <v>0.12328767123287671</v>
      </c>
      <c r="G74" s="2">
        <v>3013</v>
      </c>
      <c r="H74" s="2">
        <f t="shared" si="9"/>
        <v>3286.909090909091</v>
      </c>
      <c r="I74" s="10">
        <f t="shared" si="10"/>
        <v>239944.36363636365</v>
      </c>
      <c r="J74" s="11">
        <f t="shared" si="11"/>
        <v>269526.54545454547</v>
      </c>
      <c r="K74" s="10">
        <f t="shared" si="12"/>
        <v>29582.181818181823</v>
      </c>
      <c r="L74" s="9">
        <f t="shared" si="13"/>
        <v>0.12328767123287673</v>
      </c>
    </row>
    <row r="75" spans="1:12" x14ac:dyDescent="0.25">
      <c r="A75" t="s">
        <v>430</v>
      </c>
      <c r="B75" t="s">
        <v>431</v>
      </c>
      <c r="C75" s="8">
        <v>261</v>
      </c>
      <c r="D75" s="8">
        <v>261</v>
      </c>
      <c r="E75" s="8">
        <f t="shared" si="7"/>
        <v>0</v>
      </c>
      <c r="F75" s="9">
        <f t="shared" si="8"/>
        <v>0</v>
      </c>
      <c r="G75" s="2">
        <v>10</v>
      </c>
      <c r="H75" s="2">
        <f t="shared" si="9"/>
        <v>10.909090909090908</v>
      </c>
      <c r="I75" s="10">
        <f t="shared" si="10"/>
        <v>2847.272727272727</v>
      </c>
      <c r="J75" s="11">
        <f t="shared" si="11"/>
        <v>2847.272727272727</v>
      </c>
      <c r="K75" s="10">
        <f t="shared" si="12"/>
        <v>0</v>
      </c>
      <c r="L75" s="9">
        <f t="shared" si="13"/>
        <v>0</v>
      </c>
    </row>
    <row r="76" spans="1:12" x14ac:dyDescent="0.25">
      <c r="A76" t="s">
        <v>434</v>
      </c>
      <c r="B76" t="s">
        <v>435</v>
      </c>
      <c r="C76" s="8">
        <v>204</v>
      </c>
      <c r="D76" s="8">
        <v>204</v>
      </c>
      <c r="E76" s="8">
        <f t="shared" si="7"/>
        <v>0</v>
      </c>
      <c r="F76" s="9">
        <f t="shared" si="8"/>
        <v>0</v>
      </c>
      <c r="G76" s="2">
        <v>14</v>
      </c>
      <c r="H76" s="2">
        <f t="shared" si="9"/>
        <v>15.272727272727273</v>
      </c>
      <c r="I76" s="10">
        <f t="shared" si="10"/>
        <v>3115.636363636364</v>
      </c>
      <c r="J76" s="11">
        <f t="shared" si="11"/>
        <v>3115.636363636364</v>
      </c>
      <c r="K76" s="10">
        <f t="shared" si="12"/>
        <v>0</v>
      </c>
      <c r="L76" s="9">
        <f t="shared" si="13"/>
        <v>0</v>
      </c>
    </row>
    <row r="77" spans="1:12" x14ac:dyDescent="0.25">
      <c r="A77" t="s">
        <v>376</v>
      </c>
      <c r="B77" t="s">
        <v>377</v>
      </c>
      <c r="C77" s="8">
        <v>524</v>
      </c>
      <c r="D77" s="8">
        <v>493</v>
      </c>
      <c r="E77" s="8">
        <f t="shared" si="7"/>
        <v>-31</v>
      </c>
      <c r="F77" s="9">
        <f t="shared" si="8"/>
        <v>-5.9160305343511452E-2</v>
      </c>
      <c r="G77" s="2">
        <v>53</v>
      </c>
      <c r="H77" s="2">
        <f t="shared" si="9"/>
        <v>57.81818181818182</v>
      </c>
      <c r="I77" s="10">
        <f t="shared" si="10"/>
        <v>30296.727272727272</v>
      </c>
      <c r="J77" s="11">
        <f t="shared" si="11"/>
        <v>28504.363636363636</v>
      </c>
      <c r="K77" s="10">
        <f t="shared" si="12"/>
        <v>-1792.363636363636</v>
      </c>
      <c r="L77" s="9">
        <f t="shared" si="13"/>
        <v>-5.9160305343511438E-2</v>
      </c>
    </row>
    <row r="78" spans="1:12" x14ac:dyDescent="0.25">
      <c r="A78" t="s">
        <v>368</v>
      </c>
      <c r="B78" t="s">
        <v>369</v>
      </c>
      <c r="C78" s="8">
        <v>507</v>
      </c>
      <c r="D78" s="8">
        <v>477</v>
      </c>
      <c r="E78" s="8">
        <f t="shared" si="7"/>
        <v>-30</v>
      </c>
      <c r="F78" s="9">
        <f t="shared" si="8"/>
        <v>-5.9171597633136092E-2</v>
      </c>
      <c r="G78" s="2">
        <v>172</v>
      </c>
      <c r="H78" s="2">
        <f t="shared" si="9"/>
        <v>187.63636363636363</v>
      </c>
      <c r="I78" s="10">
        <f t="shared" si="10"/>
        <v>95131.636363636353</v>
      </c>
      <c r="J78" s="11">
        <f t="shared" si="11"/>
        <v>89502.545454545456</v>
      </c>
      <c r="K78" s="10">
        <f t="shared" si="12"/>
        <v>-5629.0909090908972</v>
      </c>
      <c r="L78" s="9">
        <f t="shared" si="13"/>
        <v>-5.9171597633135974E-2</v>
      </c>
    </row>
    <row r="79" spans="1:12" x14ac:dyDescent="0.25">
      <c r="A79" t="s">
        <v>24</v>
      </c>
      <c r="B79" t="s">
        <v>25</v>
      </c>
      <c r="C79" s="8">
        <v>244</v>
      </c>
      <c r="D79" s="8">
        <v>273</v>
      </c>
      <c r="E79" s="8">
        <f t="shared" si="7"/>
        <v>29</v>
      </c>
      <c r="F79" s="9">
        <f t="shared" si="8"/>
        <v>0.11885245901639344</v>
      </c>
      <c r="G79" s="2">
        <v>37</v>
      </c>
      <c r="H79" s="2">
        <f t="shared" si="9"/>
        <v>40.363636363636367</v>
      </c>
      <c r="I79" s="10">
        <f t="shared" si="10"/>
        <v>9848.7272727272739</v>
      </c>
      <c r="J79" s="11">
        <f t="shared" si="11"/>
        <v>11019.272727272728</v>
      </c>
      <c r="K79" s="10">
        <f t="shared" si="12"/>
        <v>1170.545454545454</v>
      </c>
      <c r="L79" s="9">
        <f t="shared" si="13"/>
        <v>0.11885245901639338</v>
      </c>
    </row>
    <row r="80" spans="1:12" x14ac:dyDescent="0.25">
      <c r="A80" t="s">
        <v>173</v>
      </c>
      <c r="B80" t="s">
        <v>25</v>
      </c>
      <c r="C80" s="8">
        <v>422</v>
      </c>
      <c r="D80" s="8">
        <v>464</v>
      </c>
      <c r="E80" s="8">
        <f t="shared" si="7"/>
        <v>42</v>
      </c>
      <c r="F80" s="9">
        <f t="shared" si="8"/>
        <v>9.9526066350710901E-2</v>
      </c>
      <c r="G80" s="2">
        <v>173</v>
      </c>
      <c r="H80" s="2">
        <f t="shared" si="9"/>
        <v>188.72727272727272</v>
      </c>
      <c r="I80" s="10">
        <f t="shared" si="10"/>
        <v>79642.909090909088</v>
      </c>
      <c r="J80" s="11">
        <f t="shared" si="11"/>
        <v>87569.454545454544</v>
      </c>
      <c r="K80" s="10">
        <f t="shared" si="12"/>
        <v>7926.5454545454559</v>
      </c>
      <c r="L80" s="9">
        <f t="shared" si="13"/>
        <v>9.9526066350710915E-2</v>
      </c>
    </row>
    <row r="81" spans="1:12" x14ac:dyDescent="0.25">
      <c r="A81" t="s">
        <v>394</v>
      </c>
      <c r="B81" t="s">
        <v>395</v>
      </c>
      <c r="C81" s="8">
        <v>467</v>
      </c>
      <c r="D81" s="8">
        <v>439</v>
      </c>
      <c r="E81" s="8">
        <f t="shared" si="7"/>
        <v>-28</v>
      </c>
      <c r="F81" s="9">
        <f t="shared" si="8"/>
        <v>-5.9957173447537475E-2</v>
      </c>
      <c r="G81" s="2">
        <v>666</v>
      </c>
      <c r="H81" s="2">
        <f t="shared" si="9"/>
        <v>726.5454545454545</v>
      </c>
      <c r="I81" s="10">
        <f t="shared" si="10"/>
        <v>339296.72727272724</v>
      </c>
      <c r="J81" s="11">
        <f t="shared" si="11"/>
        <v>318953.45454545453</v>
      </c>
      <c r="K81" s="10">
        <f t="shared" si="12"/>
        <v>-20343.272727272706</v>
      </c>
      <c r="L81" s="9">
        <f t="shared" si="13"/>
        <v>-5.9957173447537419E-2</v>
      </c>
    </row>
    <row r="82" spans="1:12" x14ac:dyDescent="0.25">
      <c r="A82" t="s">
        <v>392</v>
      </c>
      <c r="B82" t="s">
        <v>393</v>
      </c>
      <c r="C82" s="8">
        <v>420</v>
      </c>
      <c r="D82" s="8">
        <v>395</v>
      </c>
      <c r="E82" s="8">
        <f t="shared" si="7"/>
        <v>-25</v>
      </c>
      <c r="F82" s="9">
        <f t="shared" si="8"/>
        <v>-5.9523809523809521E-2</v>
      </c>
      <c r="G82" s="2">
        <v>14</v>
      </c>
      <c r="H82" s="2">
        <f t="shared" si="9"/>
        <v>15.272727272727273</v>
      </c>
      <c r="I82" s="10">
        <f t="shared" si="10"/>
        <v>6414.545454545455</v>
      </c>
      <c r="J82" s="11">
        <f t="shared" si="11"/>
        <v>6032.727272727273</v>
      </c>
      <c r="K82" s="10">
        <f t="shared" si="12"/>
        <v>-381.81818181818198</v>
      </c>
      <c r="L82" s="9">
        <f t="shared" si="13"/>
        <v>-5.9523809523809548E-2</v>
      </c>
    </row>
    <row r="83" spans="1:12" x14ac:dyDescent="0.25">
      <c r="A83" t="s">
        <v>360</v>
      </c>
      <c r="B83" t="s">
        <v>361</v>
      </c>
      <c r="C83" s="8">
        <v>415</v>
      </c>
      <c r="D83" s="8">
        <v>390</v>
      </c>
      <c r="E83" s="8">
        <f t="shared" si="7"/>
        <v>-25</v>
      </c>
      <c r="F83" s="9">
        <f t="shared" si="8"/>
        <v>-6.0240963855421686E-2</v>
      </c>
      <c r="G83" s="2">
        <v>154</v>
      </c>
      <c r="H83" s="2">
        <f t="shared" si="9"/>
        <v>168</v>
      </c>
      <c r="I83" s="10">
        <f t="shared" si="10"/>
        <v>69720</v>
      </c>
      <c r="J83" s="11">
        <f t="shared" si="11"/>
        <v>65520</v>
      </c>
      <c r="K83" s="10">
        <f t="shared" si="12"/>
        <v>-4200</v>
      </c>
      <c r="L83" s="9">
        <f t="shared" si="13"/>
        <v>-6.0240963855421686E-2</v>
      </c>
    </row>
    <row r="84" spans="1:12" x14ac:dyDescent="0.25">
      <c r="A84" t="s">
        <v>300</v>
      </c>
      <c r="B84" t="s">
        <v>301</v>
      </c>
      <c r="C84" s="8">
        <v>80</v>
      </c>
      <c r="D84" s="8">
        <v>80</v>
      </c>
      <c r="E84" s="8">
        <f t="shared" si="7"/>
        <v>0</v>
      </c>
      <c r="F84" s="9">
        <f t="shared" si="8"/>
        <v>0</v>
      </c>
      <c r="G84" s="2">
        <v>225</v>
      </c>
      <c r="H84" s="2">
        <f t="shared" si="9"/>
        <v>245.45454545454544</v>
      </c>
      <c r="I84" s="10">
        <f t="shared" si="10"/>
        <v>19636.363636363636</v>
      </c>
      <c r="J84" s="11">
        <f t="shared" si="11"/>
        <v>19636.363636363636</v>
      </c>
      <c r="K84" s="10">
        <f t="shared" si="12"/>
        <v>0</v>
      </c>
      <c r="L84" s="9">
        <f t="shared" si="13"/>
        <v>0</v>
      </c>
    </row>
    <row r="85" spans="1:12" x14ac:dyDescent="0.25">
      <c r="A85" t="s">
        <v>366</v>
      </c>
      <c r="B85" t="s">
        <v>367</v>
      </c>
      <c r="C85" s="8">
        <v>495</v>
      </c>
      <c r="D85" s="8">
        <v>465</v>
      </c>
      <c r="E85" s="8">
        <f t="shared" si="7"/>
        <v>-30</v>
      </c>
      <c r="F85" s="9">
        <f t="shared" si="8"/>
        <v>-6.0606060606060608E-2</v>
      </c>
      <c r="G85" s="2">
        <v>537</v>
      </c>
      <c r="H85" s="2">
        <f t="shared" si="9"/>
        <v>585.81818181818187</v>
      </c>
      <c r="I85" s="10">
        <f t="shared" si="10"/>
        <v>289980</v>
      </c>
      <c r="J85" s="11">
        <f t="shared" si="11"/>
        <v>272405.45454545459</v>
      </c>
      <c r="K85" s="10">
        <f t="shared" si="12"/>
        <v>-17574.545454545412</v>
      </c>
      <c r="L85" s="9">
        <f t="shared" si="13"/>
        <v>-6.0606060606060462E-2</v>
      </c>
    </row>
    <row r="86" spans="1:12" x14ac:dyDescent="0.25">
      <c r="A86" t="s">
        <v>374</v>
      </c>
      <c r="B86" t="s">
        <v>375</v>
      </c>
      <c r="C86" s="8">
        <v>639</v>
      </c>
      <c r="D86" s="8">
        <v>601</v>
      </c>
      <c r="E86" s="8">
        <f t="shared" si="7"/>
        <v>-38</v>
      </c>
      <c r="F86" s="9">
        <f t="shared" si="8"/>
        <v>-5.9467918622848198E-2</v>
      </c>
      <c r="G86" s="2">
        <v>15</v>
      </c>
      <c r="H86" s="2">
        <f t="shared" si="9"/>
        <v>16.363636363636363</v>
      </c>
      <c r="I86" s="10">
        <f t="shared" si="10"/>
        <v>10456.363636363636</v>
      </c>
      <c r="J86" s="11">
        <f t="shared" si="11"/>
        <v>9834.545454545454</v>
      </c>
      <c r="K86" s="10">
        <f t="shared" si="12"/>
        <v>-621.81818181818198</v>
      </c>
      <c r="L86" s="9">
        <f t="shared" si="13"/>
        <v>-5.9467918622848219E-2</v>
      </c>
    </row>
    <row r="87" spans="1:12" x14ac:dyDescent="0.25">
      <c r="A87" t="s">
        <v>370</v>
      </c>
      <c r="B87" t="s">
        <v>371</v>
      </c>
      <c r="C87" s="8">
        <v>668</v>
      </c>
      <c r="D87" s="8">
        <v>628</v>
      </c>
      <c r="E87" s="8">
        <f t="shared" si="7"/>
        <v>-40</v>
      </c>
      <c r="F87" s="9">
        <f t="shared" si="8"/>
        <v>-5.9880239520958084E-2</v>
      </c>
      <c r="G87" s="2">
        <v>306</v>
      </c>
      <c r="H87" s="2">
        <f t="shared" si="9"/>
        <v>333.81818181818181</v>
      </c>
      <c r="I87" s="10">
        <f t="shared" si="10"/>
        <v>222990.54545454544</v>
      </c>
      <c r="J87" s="11">
        <f t="shared" si="11"/>
        <v>209637.81818181818</v>
      </c>
      <c r="K87" s="10">
        <f t="shared" si="12"/>
        <v>-13352.727272727265</v>
      </c>
      <c r="L87" s="9">
        <f t="shared" si="13"/>
        <v>-5.9880239520958049E-2</v>
      </c>
    </row>
    <row r="88" spans="1:12" x14ac:dyDescent="0.25">
      <c r="A88" t="s">
        <v>372</v>
      </c>
      <c r="B88" t="s">
        <v>373</v>
      </c>
      <c r="C88" s="8">
        <v>789</v>
      </c>
      <c r="D88" s="8">
        <v>742</v>
      </c>
      <c r="E88" s="8">
        <f t="shared" si="7"/>
        <v>-47</v>
      </c>
      <c r="F88" s="9">
        <f t="shared" si="8"/>
        <v>-5.9569074778200254E-2</v>
      </c>
      <c r="G88" s="2">
        <v>63</v>
      </c>
      <c r="H88" s="2">
        <f t="shared" si="9"/>
        <v>68.727272727272734</v>
      </c>
      <c r="I88" s="10">
        <f t="shared" si="10"/>
        <v>54225.818181818184</v>
      </c>
      <c r="J88" s="11">
        <f t="shared" si="11"/>
        <v>50995.636363636368</v>
      </c>
      <c r="K88" s="10">
        <f t="shared" si="12"/>
        <v>-3230.1818181818162</v>
      </c>
      <c r="L88" s="9">
        <f t="shared" si="13"/>
        <v>-5.9569074778200212E-2</v>
      </c>
    </row>
    <row r="89" spans="1:12" x14ac:dyDescent="0.25">
      <c r="A89" t="s">
        <v>65</v>
      </c>
      <c r="B89" t="s">
        <v>66</v>
      </c>
      <c r="C89" s="8">
        <v>572</v>
      </c>
      <c r="D89" s="8">
        <v>641</v>
      </c>
      <c r="E89" s="8">
        <f t="shared" si="7"/>
        <v>69</v>
      </c>
      <c r="F89" s="9">
        <f t="shared" si="8"/>
        <v>0.12062937062937062</v>
      </c>
      <c r="G89" s="2">
        <v>54</v>
      </c>
      <c r="H89" s="2">
        <f t="shared" si="9"/>
        <v>58.909090909090907</v>
      </c>
      <c r="I89" s="10">
        <f t="shared" si="10"/>
        <v>33696</v>
      </c>
      <c r="J89" s="11">
        <f t="shared" si="11"/>
        <v>37760.727272727272</v>
      </c>
      <c r="K89" s="10">
        <f t="shared" si="12"/>
        <v>4064.7272727272721</v>
      </c>
      <c r="L89" s="9">
        <f t="shared" si="13"/>
        <v>0.12062937062937061</v>
      </c>
    </row>
    <row r="90" spans="1:12" x14ac:dyDescent="0.25">
      <c r="A90" t="s">
        <v>67</v>
      </c>
      <c r="B90" t="s">
        <v>68</v>
      </c>
      <c r="C90" s="8">
        <v>846</v>
      </c>
      <c r="D90" s="8">
        <v>948</v>
      </c>
      <c r="E90" s="8">
        <f t="shared" si="7"/>
        <v>102</v>
      </c>
      <c r="F90" s="9">
        <f t="shared" si="8"/>
        <v>0.12056737588652482</v>
      </c>
      <c r="G90" s="2">
        <v>267</v>
      </c>
      <c r="H90" s="2">
        <f t="shared" si="9"/>
        <v>291.27272727272725</v>
      </c>
      <c r="I90" s="10">
        <f t="shared" si="10"/>
        <v>246416.72727272726</v>
      </c>
      <c r="J90" s="11">
        <f t="shared" si="11"/>
        <v>276126.54545454541</v>
      </c>
      <c r="K90" s="10">
        <f t="shared" si="12"/>
        <v>29709.818181818147</v>
      </c>
      <c r="L90" s="9">
        <f t="shared" si="13"/>
        <v>0.12056737588652469</v>
      </c>
    </row>
    <row r="91" spans="1:12" x14ac:dyDescent="0.25">
      <c r="A91" t="s">
        <v>354</v>
      </c>
      <c r="B91" t="s">
        <v>355</v>
      </c>
      <c r="C91" s="8">
        <v>467</v>
      </c>
      <c r="D91" s="8">
        <v>439</v>
      </c>
      <c r="E91" s="8">
        <f t="shared" si="7"/>
        <v>-28</v>
      </c>
      <c r="F91" s="9">
        <f t="shared" si="8"/>
        <v>-5.9957173447537475E-2</v>
      </c>
      <c r="G91" s="2">
        <v>56</v>
      </c>
      <c r="H91" s="2">
        <f t="shared" si="9"/>
        <v>61.090909090909093</v>
      </c>
      <c r="I91" s="10">
        <f t="shared" si="10"/>
        <v>28529.454545454548</v>
      </c>
      <c r="J91" s="11">
        <f t="shared" si="11"/>
        <v>26818.909090909092</v>
      </c>
      <c r="K91" s="10">
        <f t="shared" si="12"/>
        <v>-1710.5454545454559</v>
      </c>
      <c r="L91" s="9">
        <f t="shared" si="13"/>
        <v>-5.9957173447537516E-2</v>
      </c>
    </row>
    <row r="92" spans="1:12" x14ac:dyDescent="0.25">
      <c r="A92" t="s">
        <v>220</v>
      </c>
      <c r="B92" t="s">
        <v>221</v>
      </c>
      <c r="C92" s="8">
        <v>501</v>
      </c>
      <c r="D92" s="8">
        <v>561</v>
      </c>
      <c r="E92" s="8">
        <f t="shared" si="7"/>
        <v>60</v>
      </c>
      <c r="F92" s="9">
        <f t="shared" si="8"/>
        <v>0.11976047904191617</v>
      </c>
      <c r="G92" s="2">
        <v>155</v>
      </c>
      <c r="H92" s="2">
        <f t="shared" si="9"/>
        <v>169.09090909090909</v>
      </c>
      <c r="I92" s="10">
        <f t="shared" si="10"/>
        <v>84714.545454545456</v>
      </c>
      <c r="J92" s="11">
        <f t="shared" si="11"/>
        <v>94860</v>
      </c>
      <c r="K92" s="10">
        <f t="shared" si="12"/>
        <v>10145.454545454544</v>
      </c>
      <c r="L92" s="9">
        <f t="shared" si="13"/>
        <v>0.11976047904191615</v>
      </c>
    </row>
    <row r="93" spans="1:12" x14ac:dyDescent="0.25">
      <c r="A93" t="s">
        <v>155</v>
      </c>
      <c r="B93" t="s">
        <v>156</v>
      </c>
      <c r="C93" s="8">
        <v>1337</v>
      </c>
      <c r="D93" s="8">
        <v>1471</v>
      </c>
      <c r="E93" s="8">
        <f t="shared" si="7"/>
        <v>134</v>
      </c>
      <c r="F93" s="9">
        <f t="shared" si="8"/>
        <v>0.10022438294689603</v>
      </c>
      <c r="G93" s="2">
        <v>155</v>
      </c>
      <c r="H93" s="2">
        <f t="shared" si="9"/>
        <v>169.09090909090909</v>
      </c>
      <c r="I93" s="10">
        <f t="shared" si="10"/>
        <v>226074.54545454547</v>
      </c>
      <c r="J93" s="11">
        <f t="shared" si="11"/>
        <v>248732.72727272726</v>
      </c>
      <c r="K93" s="10">
        <f t="shared" si="12"/>
        <v>22658.181818181794</v>
      </c>
      <c r="L93" s="9">
        <f t="shared" si="13"/>
        <v>0.10022438294689592</v>
      </c>
    </row>
    <row r="94" spans="1:12" x14ac:dyDescent="0.25">
      <c r="A94" t="s">
        <v>19</v>
      </c>
      <c r="B94" t="s">
        <v>20</v>
      </c>
      <c r="C94" s="8">
        <v>804</v>
      </c>
      <c r="D94" s="8">
        <v>900</v>
      </c>
      <c r="E94" s="8">
        <f t="shared" si="7"/>
        <v>96</v>
      </c>
      <c r="F94" s="9">
        <f t="shared" si="8"/>
        <v>0.11940298507462686</v>
      </c>
      <c r="G94" s="2">
        <v>10</v>
      </c>
      <c r="H94" s="2">
        <f t="shared" si="9"/>
        <v>10.909090909090908</v>
      </c>
      <c r="I94" s="10">
        <f t="shared" si="10"/>
        <v>8770.9090909090901</v>
      </c>
      <c r="J94" s="11">
        <f t="shared" si="11"/>
        <v>9818.181818181818</v>
      </c>
      <c r="K94" s="10">
        <f t="shared" si="12"/>
        <v>1047.2727272727279</v>
      </c>
      <c r="L94" s="9">
        <f t="shared" si="13"/>
        <v>0.11940298507462695</v>
      </c>
    </row>
    <row r="95" spans="1:12" x14ac:dyDescent="0.25">
      <c r="A95" t="s">
        <v>267</v>
      </c>
      <c r="B95" t="s">
        <v>268</v>
      </c>
      <c r="C95" s="8">
        <v>478</v>
      </c>
      <c r="D95" s="8">
        <v>535</v>
      </c>
      <c r="E95" s="8">
        <f t="shared" si="7"/>
        <v>57</v>
      </c>
      <c r="F95" s="9">
        <f t="shared" si="8"/>
        <v>0.1192468619246862</v>
      </c>
      <c r="G95" s="2">
        <v>95</v>
      </c>
      <c r="H95" s="2">
        <f t="shared" si="9"/>
        <v>103.63636363636364</v>
      </c>
      <c r="I95" s="10">
        <f t="shared" si="10"/>
        <v>49538.181818181823</v>
      </c>
      <c r="J95" s="11">
        <f t="shared" si="11"/>
        <v>55445.454545454544</v>
      </c>
      <c r="K95" s="10">
        <f t="shared" si="12"/>
        <v>5907.2727272727207</v>
      </c>
      <c r="L95" s="9">
        <f t="shared" si="13"/>
        <v>0.11924686192468605</v>
      </c>
    </row>
    <row r="96" spans="1:12" x14ac:dyDescent="0.25">
      <c r="A96" t="s">
        <v>69</v>
      </c>
      <c r="B96" t="s">
        <v>70</v>
      </c>
      <c r="C96" s="8">
        <v>802</v>
      </c>
      <c r="D96" s="8">
        <v>898</v>
      </c>
      <c r="E96" s="8">
        <f t="shared" si="7"/>
        <v>96</v>
      </c>
      <c r="F96" s="9">
        <f t="shared" si="8"/>
        <v>0.11970074812967581</v>
      </c>
      <c r="G96" s="2">
        <v>55</v>
      </c>
      <c r="H96" s="2">
        <f t="shared" si="9"/>
        <v>60</v>
      </c>
      <c r="I96" s="10">
        <f t="shared" si="10"/>
        <v>48120</v>
      </c>
      <c r="J96" s="11">
        <f t="shared" si="11"/>
        <v>53880</v>
      </c>
      <c r="K96" s="10">
        <f t="shared" si="12"/>
        <v>5760</v>
      </c>
      <c r="L96" s="9">
        <f t="shared" si="13"/>
        <v>0.11970074812967581</v>
      </c>
    </row>
    <row r="97" spans="1:12" x14ac:dyDescent="0.25">
      <c r="A97" t="s">
        <v>58</v>
      </c>
      <c r="B97" t="s">
        <v>59</v>
      </c>
      <c r="C97" s="8">
        <v>1082</v>
      </c>
      <c r="D97" s="8">
        <v>1212</v>
      </c>
      <c r="E97" s="8">
        <f t="shared" si="7"/>
        <v>130</v>
      </c>
      <c r="F97" s="9">
        <f t="shared" si="8"/>
        <v>0.12014787430683918</v>
      </c>
      <c r="G97" s="2">
        <v>142</v>
      </c>
      <c r="H97" s="2">
        <f t="shared" si="9"/>
        <v>154.90909090909091</v>
      </c>
      <c r="I97" s="10">
        <f t="shared" si="10"/>
        <v>167611.63636363635</v>
      </c>
      <c r="J97" s="11">
        <f t="shared" si="11"/>
        <v>187749.81818181818</v>
      </c>
      <c r="K97" s="10">
        <f t="shared" si="12"/>
        <v>20138.181818181823</v>
      </c>
      <c r="L97" s="9">
        <f t="shared" si="13"/>
        <v>0.12014787430683922</v>
      </c>
    </row>
    <row r="98" spans="1:12" x14ac:dyDescent="0.25">
      <c r="A98" t="s">
        <v>265</v>
      </c>
      <c r="B98" t="s">
        <v>266</v>
      </c>
      <c r="C98" s="8">
        <v>352</v>
      </c>
      <c r="D98" s="8">
        <v>394</v>
      </c>
      <c r="E98" s="8">
        <f t="shared" si="7"/>
        <v>42</v>
      </c>
      <c r="F98" s="9">
        <f t="shared" si="8"/>
        <v>0.11931818181818182</v>
      </c>
      <c r="G98" s="2">
        <v>61</v>
      </c>
      <c r="H98" s="2">
        <f t="shared" si="9"/>
        <v>66.545454545454547</v>
      </c>
      <c r="I98" s="10">
        <f t="shared" si="10"/>
        <v>23424</v>
      </c>
      <c r="J98" s="11">
        <f t="shared" si="11"/>
        <v>26218.909090909092</v>
      </c>
      <c r="K98" s="10">
        <f t="shared" si="12"/>
        <v>2794.9090909090919</v>
      </c>
      <c r="L98" s="9">
        <f t="shared" si="13"/>
        <v>0.11931818181818186</v>
      </c>
    </row>
    <row r="99" spans="1:12" x14ac:dyDescent="0.25">
      <c r="A99" t="s">
        <v>121</v>
      </c>
      <c r="B99" t="s">
        <v>122</v>
      </c>
      <c r="C99" s="8">
        <v>87</v>
      </c>
      <c r="D99" s="8">
        <v>87</v>
      </c>
      <c r="E99" s="8">
        <f t="shared" si="7"/>
        <v>0</v>
      </c>
      <c r="F99" s="9">
        <f t="shared" si="8"/>
        <v>0</v>
      </c>
      <c r="G99" s="2">
        <v>562</v>
      </c>
      <c r="H99" s="2">
        <f t="shared" si="9"/>
        <v>613.09090909090912</v>
      </c>
      <c r="I99" s="10">
        <f t="shared" si="10"/>
        <v>53338.909090909096</v>
      </c>
      <c r="J99" s="11">
        <f t="shared" si="11"/>
        <v>53338.909090909096</v>
      </c>
      <c r="K99" s="10">
        <f t="shared" si="12"/>
        <v>0</v>
      </c>
      <c r="L99" s="9">
        <f t="shared" si="13"/>
        <v>0</v>
      </c>
    </row>
    <row r="100" spans="1:12" x14ac:dyDescent="0.25">
      <c r="A100" t="s">
        <v>187</v>
      </c>
      <c r="B100" t="s">
        <v>188</v>
      </c>
      <c r="C100" s="8">
        <v>989</v>
      </c>
      <c r="D100" s="8">
        <v>1088</v>
      </c>
      <c r="E100" s="8">
        <f t="shared" si="7"/>
        <v>99</v>
      </c>
      <c r="F100" s="9">
        <f t="shared" si="8"/>
        <v>0.10010111223458039</v>
      </c>
      <c r="G100" s="2">
        <v>18</v>
      </c>
      <c r="H100" s="2">
        <f t="shared" si="9"/>
        <v>19.636363636363637</v>
      </c>
      <c r="I100" s="10">
        <f t="shared" si="10"/>
        <v>19420.363636363636</v>
      </c>
      <c r="J100" s="11">
        <f t="shared" si="11"/>
        <v>21364.363636363636</v>
      </c>
      <c r="K100" s="10">
        <f t="shared" si="12"/>
        <v>1944</v>
      </c>
      <c r="L100" s="9">
        <f t="shared" si="13"/>
        <v>0.10010111223458039</v>
      </c>
    </row>
    <row r="101" spans="1:12" x14ac:dyDescent="0.25">
      <c r="A101" t="s">
        <v>236</v>
      </c>
      <c r="B101" t="s">
        <v>188</v>
      </c>
      <c r="C101" s="8">
        <v>370</v>
      </c>
      <c r="D101" s="8">
        <v>414</v>
      </c>
      <c r="E101" s="8">
        <f t="shared" si="7"/>
        <v>44</v>
      </c>
      <c r="F101" s="9">
        <f t="shared" si="8"/>
        <v>0.11891891891891893</v>
      </c>
      <c r="G101" s="2">
        <v>18</v>
      </c>
      <c r="H101" s="2">
        <f t="shared" si="9"/>
        <v>19.636363636363637</v>
      </c>
      <c r="I101" s="10">
        <f t="shared" si="10"/>
        <v>7265.454545454546</v>
      </c>
      <c r="J101" s="11">
        <f t="shared" si="11"/>
        <v>8129.454545454546</v>
      </c>
      <c r="K101" s="10">
        <f t="shared" si="12"/>
        <v>864</v>
      </c>
      <c r="L101" s="9">
        <f t="shared" si="13"/>
        <v>0.11891891891891891</v>
      </c>
    </row>
    <row r="102" spans="1:12" x14ac:dyDescent="0.25">
      <c r="A102" t="s">
        <v>143</v>
      </c>
      <c r="B102" t="s">
        <v>144</v>
      </c>
      <c r="C102" s="8">
        <v>344</v>
      </c>
      <c r="D102" s="8">
        <v>378</v>
      </c>
      <c r="E102" s="8">
        <f t="shared" si="7"/>
        <v>34</v>
      </c>
      <c r="F102" s="9">
        <f t="shared" si="8"/>
        <v>9.8837209302325577E-2</v>
      </c>
      <c r="G102" s="2">
        <v>315</v>
      </c>
      <c r="H102" s="2">
        <f t="shared" si="9"/>
        <v>343.63636363636363</v>
      </c>
      <c r="I102" s="10">
        <f t="shared" si="10"/>
        <v>118210.90909090909</v>
      </c>
      <c r="J102" s="11">
        <f t="shared" si="11"/>
        <v>129894.54545454546</v>
      </c>
      <c r="K102" s="10">
        <f t="shared" si="12"/>
        <v>11683.636363636368</v>
      </c>
      <c r="L102" s="9">
        <f t="shared" si="13"/>
        <v>9.8837209302325618E-2</v>
      </c>
    </row>
    <row r="103" spans="1:12" x14ac:dyDescent="0.25">
      <c r="A103" t="s">
        <v>176</v>
      </c>
      <c r="B103" t="s">
        <v>177</v>
      </c>
      <c r="C103" s="8">
        <v>306</v>
      </c>
      <c r="D103" s="8">
        <v>337</v>
      </c>
      <c r="E103" s="8">
        <f t="shared" si="7"/>
        <v>31</v>
      </c>
      <c r="F103" s="9">
        <f t="shared" si="8"/>
        <v>0.10130718954248366</v>
      </c>
      <c r="G103" s="2">
        <v>2512</v>
      </c>
      <c r="H103" s="2">
        <f t="shared" si="9"/>
        <v>2740.3636363636365</v>
      </c>
      <c r="I103" s="10">
        <f t="shared" si="10"/>
        <v>838551.27272727282</v>
      </c>
      <c r="J103" s="11">
        <f t="shared" si="11"/>
        <v>923502.54545454553</v>
      </c>
      <c r="K103" s="10">
        <f t="shared" si="12"/>
        <v>84951.272727272706</v>
      </c>
      <c r="L103" s="9">
        <f t="shared" si="13"/>
        <v>0.10130718954248362</v>
      </c>
    </row>
    <row r="104" spans="1:12" x14ac:dyDescent="0.25">
      <c r="A104" t="s">
        <v>178</v>
      </c>
      <c r="B104" t="s">
        <v>179</v>
      </c>
      <c r="C104" s="8">
        <v>775</v>
      </c>
      <c r="D104" s="8">
        <v>853</v>
      </c>
      <c r="E104" s="8">
        <f t="shared" si="7"/>
        <v>78</v>
      </c>
      <c r="F104" s="9">
        <f t="shared" si="8"/>
        <v>0.10064516129032258</v>
      </c>
      <c r="G104" s="2">
        <v>1815</v>
      </c>
      <c r="H104" s="2">
        <f t="shared" si="9"/>
        <v>1980</v>
      </c>
      <c r="I104" s="10">
        <f t="shared" si="10"/>
        <v>1534500</v>
      </c>
      <c r="J104" s="11">
        <f t="shared" si="11"/>
        <v>1688940</v>
      </c>
      <c r="K104" s="10">
        <f t="shared" si="12"/>
        <v>154440</v>
      </c>
      <c r="L104" s="9">
        <f t="shared" si="13"/>
        <v>0.10064516129032258</v>
      </c>
    </row>
    <row r="105" spans="1:12" x14ac:dyDescent="0.25">
      <c r="A105" t="s">
        <v>145</v>
      </c>
      <c r="B105" t="s">
        <v>146</v>
      </c>
      <c r="C105" s="8">
        <v>344</v>
      </c>
      <c r="D105" s="8">
        <v>378</v>
      </c>
      <c r="E105" s="8">
        <f t="shared" si="7"/>
        <v>34</v>
      </c>
      <c r="F105" s="9">
        <f t="shared" si="8"/>
        <v>9.8837209302325577E-2</v>
      </c>
      <c r="G105" s="2">
        <v>1289</v>
      </c>
      <c r="H105" s="2">
        <f t="shared" si="9"/>
        <v>1406.1818181818182</v>
      </c>
      <c r="I105" s="10">
        <f t="shared" si="10"/>
        <v>483726.54545454547</v>
      </c>
      <c r="J105" s="11">
        <f t="shared" si="11"/>
        <v>531536.72727272729</v>
      </c>
      <c r="K105" s="10">
        <f t="shared" si="12"/>
        <v>47810.181818181823</v>
      </c>
      <c r="L105" s="9">
        <f t="shared" si="13"/>
        <v>9.883720930232559E-2</v>
      </c>
    </row>
    <row r="106" spans="1:12" x14ac:dyDescent="0.25">
      <c r="A106" t="s">
        <v>161</v>
      </c>
      <c r="B106" t="s">
        <v>162</v>
      </c>
      <c r="C106" s="8">
        <v>528</v>
      </c>
      <c r="D106" s="8">
        <v>581</v>
      </c>
      <c r="E106" s="8">
        <f t="shared" si="7"/>
        <v>53</v>
      </c>
      <c r="F106" s="9">
        <f t="shared" si="8"/>
        <v>0.10037878787878787</v>
      </c>
      <c r="G106" s="2">
        <v>16</v>
      </c>
      <c r="H106" s="2">
        <f t="shared" si="9"/>
        <v>17.454545454545453</v>
      </c>
      <c r="I106" s="10">
        <f t="shared" si="10"/>
        <v>9216</v>
      </c>
      <c r="J106" s="11">
        <f t="shared" si="11"/>
        <v>10141.090909090908</v>
      </c>
      <c r="K106" s="10">
        <f t="shared" si="12"/>
        <v>925.0909090909081</v>
      </c>
      <c r="L106" s="9">
        <f t="shared" si="13"/>
        <v>0.10037878787878778</v>
      </c>
    </row>
    <row r="107" spans="1:12" x14ac:dyDescent="0.25">
      <c r="A107" t="s">
        <v>316</v>
      </c>
      <c r="B107" t="s">
        <v>317</v>
      </c>
      <c r="C107" s="8">
        <v>31</v>
      </c>
      <c r="D107" s="8">
        <v>29</v>
      </c>
      <c r="E107" s="8">
        <f t="shared" si="7"/>
        <v>-2</v>
      </c>
      <c r="F107" s="9">
        <f t="shared" si="8"/>
        <v>-6.4516129032258063E-2</v>
      </c>
      <c r="G107" s="2">
        <v>83</v>
      </c>
      <c r="H107" s="2">
        <f t="shared" si="9"/>
        <v>90.545454545454547</v>
      </c>
      <c r="I107" s="10">
        <f t="shared" si="10"/>
        <v>2806.909090909091</v>
      </c>
      <c r="J107" s="11">
        <f t="shared" si="11"/>
        <v>2625.818181818182</v>
      </c>
      <c r="K107" s="10">
        <f t="shared" si="12"/>
        <v>-181.09090909090901</v>
      </c>
      <c r="L107" s="9">
        <f t="shared" si="13"/>
        <v>-6.4516129032258035E-2</v>
      </c>
    </row>
    <row r="108" spans="1:12" x14ac:dyDescent="0.25">
      <c r="A108" t="s">
        <v>224</v>
      </c>
      <c r="B108" t="s">
        <v>225</v>
      </c>
      <c r="C108" s="8">
        <v>198</v>
      </c>
      <c r="D108" s="8">
        <v>222</v>
      </c>
      <c r="E108" s="8">
        <f t="shared" si="7"/>
        <v>24</v>
      </c>
      <c r="F108" s="9">
        <f t="shared" si="8"/>
        <v>0.12121212121212122</v>
      </c>
      <c r="G108" s="2">
        <v>16</v>
      </c>
      <c r="H108" s="2">
        <f t="shared" si="9"/>
        <v>17.454545454545453</v>
      </c>
      <c r="I108" s="10">
        <f t="shared" si="10"/>
        <v>3455.9999999999995</v>
      </c>
      <c r="J108" s="11">
        <f t="shared" si="11"/>
        <v>3874.9090909090905</v>
      </c>
      <c r="K108" s="10">
        <f t="shared" si="12"/>
        <v>418.90909090909099</v>
      </c>
      <c r="L108" s="9">
        <f t="shared" si="13"/>
        <v>0.12121212121212126</v>
      </c>
    </row>
    <row r="109" spans="1:12" x14ac:dyDescent="0.25">
      <c r="A109" t="s">
        <v>234</v>
      </c>
      <c r="B109" t="s">
        <v>235</v>
      </c>
      <c r="C109" s="8">
        <v>573</v>
      </c>
      <c r="D109" s="8">
        <v>642</v>
      </c>
      <c r="E109" s="8">
        <f t="shared" si="7"/>
        <v>69</v>
      </c>
      <c r="F109" s="9">
        <f t="shared" si="8"/>
        <v>0.12041884816753927</v>
      </c>
      <c r="G109" s="2">
        <v>19</v>
      </c>
      <c r="H109" s="2">
        <f t="shared" si="9"/>
        <v>20.727272727272727</v>
      </c>
      <c r="I109" s="10">
        <f t="shared" si="10"/>
        <v>11876.727272727272</v>
      </c>
      <c r="J109" s="11">
        <f t="shared" si="11"/>
        <v>13306.90909090909</v>
      </c>
      <c r="K109" s="10">
        <f t="shared" si="12"/>
        <v>1430.181818181818</v>
      </c>
      <c r="L109" s="9">
        <f t="shared" si="13"/>
        <v>0.12041884816753926</v>
      </c>
    </row>
    <row r="110" spans="1:12" x14ac:dyDescent="0.25">
      <c r="A110" t="s">
        <v>159</v>
      </c>
      <c r="B110" t="s">
        <v>160</v>
      </c>
      <c r="C110" s="8">
        <v>1531</v>
      </c>
      <c r="D110" s="8">
        <v>1684</v>
      </c>
      <c r="E110" s="8">
        <f t="shared" si="7"/>
        <v>153</v>
      </c>
      <c r="F110" s="9">
        <f t="shared" si="8"/>
        <v>9.9934683213585895E-2</v>
      </c>
      <c r="G110" s="2">
        <v>18</v>
      </c>
      <c r="H110" s="2">
        <f t="shared" si="9"/>
        <v>19.636363636363637</v>
      </c>
      <c r="I110" s="10">
        <f t="shared" si="10"/>
        <v>30063.272727272728</v>
      </c>
      <c r="J110" s="11">
        <f t="shared" si="11"/>
        <v>33067.636363636368</v>
      </c>
      <c r="K110" s="10">
        <f t="shared" si="12"/>
        <v>3004.3636363636397</v>
      </c>
      <c r="L110" s="9">
        <f t="shared" si="13"/>
        <v>9.9934683213585992E-2</v>
      </c>
    </row>
    <row r="111" spans="1:12" x14ac:dyDescent="0.25">
      <c r="A111" t="s">
        <v>195</v>
      </c>
      <c r="B111" t="s">
        <v>196</v>
      </c>
      <c r="C111" s="8">
        <v>158</v>
      </c>
      <c r="D111" s="8">
        <v>177</v>
      </c>
      <c r="E111" s="8">
        <f t="shared" si="7"/>
        <v>19</v>
      </c>
      <c r="F111" s="9">
        <f t="shared" si="8"/>
        <v>0.12025316455696203</v>
      </c>
      <c r="G111" s="2">
        <v>45</v>
      </c>
      <c r="H111" s="2">
        <f t="shared" si="9"/>
        <v>49.090909090909093</v>
      </c>
      <c r="I111" s="10">
        <f t="shared" si="10"/>
        <v>7756.3636363636369</v>
      </c>
      <c r="J111" s="11">
        <f t="shared" si="11"/>
        <v>8689.0909090909099</v>
      </c>
      <c r="K111" s="10">
        <f t="shared" si="12"/>
        <v>932.72727272727298</v>
      </c>
      <c r="L111" s="9">
        <f t="shared" si="13"/>
        <v>0.12025316455696204</v>
      </c>
    </row>
    <row r="112" spans="1:12" x14ac:dyDescent="0.25">
      <c r="A112" t="s">
        <v>168</v>
      </c>
      <c r="B112" t="s">
        <v>169</v>
      </c>
      <c r="C112" s="8">
        <v>2713</v>
      </c>
      <c r="D112" s="8">
        <v>2984</v>
      </c>
      <c r="E112" s="8">
        <f t="shared" si="7"/>
        <v>271</v>
      </c>
      <c r="F112" s="9">
        <f t="shared" si="8"/>
        <v>9.9889421304828599E-2</v>
      </c>
      <c r="G112" s="2">
        <v>14</v>
      </c>
      <c r="H112" s="2">
        <f t="shared" si="9"/>
        <v>15.272727272727273</v>
      </c>
      <c r="I112" s="10">
        <f t="shared" si="10"/>
        <v>41434.909090909096</v>
      </c>
      <c r="J112" s="11">
        <f t="shared" si="11"/>
        <v>45573.818181818184</v>
      </c>
      <c r="K112" s="10">
        <f t="shared" si="12"/>
        <v>4138.9090909090883</v>
      </c>
      <c r="L112" s="9">
        <f t="shared" si="13"/>
        <v>9.988942130482853E-2</v>
      </c>
    </row>
    <row r="113" spans="1:12" x14ac:dyDescent="0.25">
      <c r="A113" t="s">
        <v>219</v>
      </c>
      <c r="B113" t="s">
        <v>169</v>
      </c>
      <c r="C113" s="8">
        <v>1016</v>
      </c>
      <c r="D113" s="8">
        <v>1138</v>
      </c>
      <c r="E113" s="8">
        <f t="shared" si="7"/>
        <v>122</v>
      </c>
      <c r="F113" s="9">
        <f t="shared" si="8"/>
        <v>0.12007874015748031</v>
      </c>
      <c r="G113" s="2">
        <v>14</v>
      </c>
      <c r="H113" s="2">
        <f t="shared" si="9"/>
        <v>15.272727272727273</v>
      </c>
      <c r="I113" s="10">
        <f t="shared" si="10"/>
        <v>15517.09090909091</v>
      </c>
      <c r="J113" s="11">
        <f t="shared" si="11"/>
        <v>17380.363636363636</v>
      </c>
      <c r="K113" s="10">
        <f t="shared" si="12"/>
        <v>1863.2727272727261</v>
      </c>
      <c r="L113" s="9">
        <f t="shared" si="13"/>
        <v>0.12007874015748024</v>
      </c>
    </row>
    <row r="114" spans="1:12" x14ac:dyDescent="0.25">
      <c r="A114" t="s">
        <v>38</v>
      </c>
      <c r="B114" t="s">
        <v>39</v>
      </c>
      <c r="C114" s="8">
        <v>163</v>
      </c>
      <c r="D114" s="8">
        <v>183</v>
      </c>
      <c r="E114" s="8">
        <f t="shared" si="7"/>
        <v>20</v>
      </c>
      <c r="F114" s="9">
        <f t="shared" si="8"/>
        <v>0.12269938650306748</v>
      </c>
      <c r="G114" s="2">
        <v>189</v>
      </c>
      <c r="H114" s="2">
        <f t="shared" si="9"/>
        <v>206.18181818181819</v>
      </c>
      <c r="I114" s="10">
        <f t="shared" si="10"/>
        <v>33607.636363636368</v>
      </c>
      <c r="J114" s="11">
        <f t="shared" si="11"/>
        <v>37731.272727272728</v>
      </c>
      <c r="K114" s="10">
        <f t="shared" si="12"/>
        <v>4123.6363636363603</v>
      </c>
      <c r="L114" s="9">
        <f t="shared" si="13"/>
        <v>0.12269938650306737</v>
      </c>
    </row>
    <row r="115" spans="1:12" x14ac:dyDescent="0.25">
      <c r="A115" t="s">
        <v>180</v>
      </c>
      <c r="B115" t="s">
        <v>39</v>
      </c>
      <c r="C115" s="8">
        <v>281</v>
      </c>
      <c r="D115" s="8">
        <v>309</v>
      </c>
      <c r="E115" s="8">
        <f t="shared" si="7"/>
        <v>28</v>
      </c>
      <c r="F115" s="9">
        <f t="shared" si="8"/>
        <v>9.9644128113879002E-2</v>
      </c>
      <c r="G115" s="2">
        <v>128</v>
      </c>
      <c r="H115" s="2">
        <f t="shared" si="9"/>
        <v>139.63636363636363</v>
      </c>
      <c r="I115" s="10">
        <f t="shared" si="10"/>
        <v>39237.818181818177</v>
      </c>
      <c r="J115" s="11">
        <f t="shared" si="11"/>
        <v>43147.63636363636</v>
      </c>
      <c r="K115" s="10">
        <f t="shared" si="12"/>
        <v>3909.8181818181838</v>
      </c>
      <c r="L115" s="9">
        <f t="shared" si="13"/>
        <v>9.9644128113879071E-2</v>
      </c>
    </row>
    <row r="116" spans="1:12" x14ac:dyDescent="0.25">
      <c r="A116" t="s">
        <v>32</v>
      </c>
      <c r="B116" t="s">
        <v>33</v>
      </c>
      <c r="C116" s="8">
        <v>547</v>
      </c>
      <c r="D116" s="8">
        <v>613</v>
      </c>
      <c r="E116" s="8">
        <f t="shared" si="7"/>
        <v>66</v>
      </c>
      <c r="F116" s="9">
        <f t="shared" si="8"/>
        <v>0.1206581352833638</v>
      </c>
      <c r="G116" s="2">
        <v>1152</v>
      </c>
      <c r="H116" s="2">
        <f t="shared" si="9"/>
        <v>1256.7272727272727</v>
      </c>
      <c r="I116" s="10">
        <f t="shared" si="10"/>
        <v>687429.81818181823</v>
      </c>
      <c r="J116" s="11">
        <f t="shared" si="11"/>
        <v>770373.81818181823</v>
      </c>
      <c r="K116" s="10">
        <f t="shared" si="12"/>
        <v>82944</v>
      </c>
      <c r="L116" s="9">
        <f t="shared" si="13"/>
        <v>0.12065813528336379</v>
      </c>
    </row>
    <row r="117" spans="1:12" x14ac:dyDescent="0.25">
      <c r="A117" t="s">
        <v>181</v>
      </c>
      <c r="B117" t="s">
        <v>182</v>
      </c>
      <c r="C117" s="8">
        <v>945</v>
      </c>
      <c r="D117" s="8">
        <v>1040</v>
      </c>
      <c r="E117" s="8">
        <f t="shared" si="7"/>
        <v>95</v>
      </c>
      <c r="F117" s="9">
        <f t="shared" si="8"/>
        <v>0.10052910052910052</v>
      </c>
      <c r="G117" s="2">
        <v>1200</v>
      </c>
      <c r="H117" s="2">
        <f t="shared" si="9"/>
        <v>1309.090909090909</v>
      </c>
      <c r="I117" s="10">
        <f t="shared" si="10"/>
        <v>1237090.9090909089</v>
      </c>
      <c r="J117" s="11">
        <f t="shared" si="11"/>
        <v>1361454.5454545454</v>
      </c>
      <c r="K117" s="10">
        <f t="shared" si="12"/>
        <v>124363.63636363647</v>
      </c>
      <c r="L117" s="9">
        <f t="shared" si="13"/>
        <v>0.10052910052910062</v>
      </c>
    </row>
    <row r="118" spans="1:12" x14ac:dyDescent="0.25">
      <c r="A118" t="s">
        <v>34</v>
      </c>
      <c r="B118" t="s">
        <v>35</v>
      </c>
      <c r="C118" s="8">
        <v>149</v>
      </c>
      <c r="D118" s="8">
        <v>167</v>
      </c>
      <c r="E118" s="8">
        <f t="shared" si="7"/>
        <v>18</v>
      </c>
      <c r="F118" s="9">
        <f t="shared" si="8"/>
        <v>0.12080536912751678</v>
      </c>
      <c r="G118" s="2">
        <v>4797</v>
      </c>
      <c r="H118" s="2">
        <f t="shared" si="9"/>
        <v>5233.090909090909</v>
      </c>
      <c r="I118" s="10">
        <f t="shared" si="10"/>
        <v>779730.54545454541</v>
      </c>
      <c r="J118" s="11">
        <f t="shared" si="11"/>
        <v>873926.18181818177</v>
      </c>
      <c r="K118" s="10">
        <f t="shared" si="12"/>
        <v>94195.636363636353</v>
      </c>
      <c r="L118" s="9">
        <f t="shared" si="13"/>
        <v>0.12080536912751677</v>
      </c>
    </row>
    <row r="119" spans="1:12" x14ac:dyDescent="0.25">
      <c r="A119" t="s">
        <v>183</v>
      </c>
      <c r="B119" t="s">
        <v>35</v>
      </c>
      <c r="C119" s="8">
        <v>257</v>
      </c>
      <c r="D119" s="8">
        <v>283</v>
      </c>
      <c r="E119" s="8">
        <f t="shared" si="7"/>
        <v>26</v>
      </c>
      <c r="F119" s="9">
        <f t="shared" si="8"/>
        <v>0.10116731517509728</v>
      </c>
      <c r="G119" s="2">
        <v>719</v>
      </c>
      <c r="H119" s="2">
        <f t="shared" si="9"/>
        <v>784.36363636363626</v>
      </c>
      <c r="I119" s="10">
        <f t="shared" si="10"/>
        <v>201581.45454545453</v>
      </c>
      <c r="J119" s="11">
        <f t="shared" si="11"/>
        <v>221974.90909090906</v>
      </c>
      <c r="K119" s="10">
        <f t="shared" si="12"/>
        <v>20393.45454545453</v>
      </c>
      <c r="L119" s="9">
        <f t="shared" si="13"/>
        <v>0.10116731517509721</v>
      </c>
    </row>
    <row r="120" spans="1:12" x14ac:dyDescent="0.25">
      <c r="A120" t="s">
        <v>28</v>
      </c>
      <c r="B120" t="s">
        <v>29</v>
      </c>
      <c r="C120" s="8">
        <v>452</v>
      </c>
      <c r="D120" s="8">
        <v>506</v>
      </c>
      <c r="E120" s="8">
        <f t="shared" si="7"/>
        <v>54</v>
      </c>
      <c r="F120" s="9">
        <f t="shared" si="8"/>
        <v>0.11946902654867257</v>
      </c>
      <c r="G120" s="2">
        <v>45</v>
      </c>
      <c r="H120" s="2">
        <f t="shared" si="9"/>
        <v>49.090909090909093</v>
      </c>
      <c r="I120" s="10">
        <f t="shared" si="10"/>
        <v>22189.090909090912</v>
      </c>
      <c r="J120" s="11">
        <f t="shared" si="11"/>
        <v>24840</v>
      </c>
      <c r="K120" s="10">
        <f t="shared" si="12"/>
        <v>2650.9090909090883</v>
      </c>
      <c r="L120" s="9">
        <f t="shared" si="13"/>
        <v>0.11946902654867243</v>
      </c>
    </row>
    <row r="121" spans="1:12" x14ac:dyDescent="0.25">
      <c r="A121" t="s">
        <v>184</v>
      </c>
      <c r="B121" t="s">
        <v>29</v>
      </c>
      <c r="C121" s="8">
        <v>780</v>
      </c>
      <c r="D121" s="8">
        <v>858</v>
      </c>
      <c r="E121" s="8">
        <f t="shared" si="7"/>
        <v>78</v>
      </c>
      <c r="F121" s="9">
        <f t="shared" si="8"/>
        <v>0.1</v>
      </c>
      <c r="G121" s="2">
        <v>304</v>
      </c>
      <c r="H121" s="2">
        <f t="shared" si="9"/>
        <v>331.63636363636363</v>
      </c>
      <c r="I121" s="10">
        <f t="shared" si="10"/>
        <v>258676.36363636362</v>
      </c>
      <c r="J121" s="11">
        <f t="shared" si="11"/>
        <v>284544</v>
      </c>
      <c r="K121" s="10">
        <f t="shared" si="12"/>
        <v>25867.636363636382</v>
      </c>
      <c r="L121" s="9">
        <f t="shared" si="13"/>
        <v>0.10000000000000007</v>
      </c>
    </row>
    <row r="122" spans="1:12" x14ac:dyDescent="0.25">
      <c r="A122" t="s">
        <v>30</v>
      </c>
      <c r="B122" t="s">
        <v>31</v>
      </c>
      <c r="C122" s="8">
        <v>121</v>
      </c>
      <c r="D122" s="8">
        <v>136</v>
      </c>
      <c r="E122" s="8">
        <f t="shared" si="7"/>
        <v>15</v>
      </c>
      <c r="F122" s="9">
        <f t="shared" si="8"/>
        <v>0.12396694214876033</v>
      </c>
      <c r="G122" s="2">
        <v>781</v>
      </c>
      <c r="H122" s="2">
        <f t="shared" si="9"/>
        <v>852</v>
      </c>
      <c r="I122" s="10">
        <f t="shared" si="10"/>
        <v>103092</v>
      </c>
      <c r="J122" s="11">
        <f t="shared" si="11"/>
        <v>115872</v>
      </c>
      <c r="K122" s="10">
        <f t="shared" si="12"/>
        <v>12780</v>
      </c>
      <c r="L122" s="9">
        <f t="shared" si="13"/>
        <v>0.12396694214876033</v>
      </c>
    </row>
    <row r="123" spans="1:12" x14ac:dyDescent="0.25">
      <c r="A123" t="s">
        <v>185</v>
      </c>
      <c r="B123" t="s">
        <v>31</v>
      </c>
      <c r="C123" s="8">
        <v>209</v>
      </c>
      <c r="D123" s="8">
        <v>230</v>
      </c>
      <c r="E123" s="8">
        <f t="shared" si="7"/>
        <v>21</v>
      </c>
      <c r="F123" s="9">
        <f t="shared" si="8"/>
        <v>0.10047846889952153</v>
      </c>
      <c r="G123" s="2">
        <v>1477</v>
      </c>
      <c r="H123" s="2">
        <f t="shared" si="9"/>
        <v>1611.2727272727275</v>
      </c>
      <c r="I123" s="10">
        <f t="shared" si="10"/>
        <v>336756.00000000006</v>
      </c>
      <c r="J123" s="11">
        <f t="shared" si="11"/>
        <v>370592.72727272729</v>
      </c>
      <c r="K123" s="10">
        <f t="shared" si="12"/>
        <v>33836.727272727236</v>
      </c>
      <c r="L123" s="9">
        <f t="shared" si="13"/>
        <v>0.1004784688995214</v>
      </c>
    </row>
    <row r="124" spans="1:12" x14ac:dyDescent="0.25">
      <c r="A124" t="s">
        <v>36</v>
      </c>
      <c r="B124" t="s">
        <v>37</v>
      </c>
      <c r="C124" s="8">
        <v>241</v>
      </c>
      <c r="D124" s="8">
        <v>270</v>
      </c>
      <c r="E124" s="8">
        <f t="shared" si="7"/>
        <v>29</v>
      </c>
      <c r="F124" s="9">
        <f t="shared" si="8"/>
        <v>0.12033195020746888</v>
      </c>
      <c r="G124" s="2">
        <v>482</v>
      </c>
      <c r="H124" s="2">
        <f t="shared" si="9"/>
        <v>525.81818181818187</v>
      </c>
      <c r="I124" s="10">
        <f t="shared" si="10"/>
        <v>126722.18181818182</v>
      </c>
      <c r="J124" s="11">
        <f t="shared" si="11"/>
        <v>141970.90909090912</v>
      </c>
      <c r="K124" s="10">
        <f t="shared" si="12"/>
        <v>15248.727272727294</v>
      </c>
      <c r="L124" s="9">
        <f t="shared" si="13"/>
        <v>0.12033195020746904</v>
      </c>
    </row>
    <row r="125" spans="1:12" x14ac:dyDescent="0.25">
      <c r="A125" t="s">
        <v>186</v>
      </c>
      <c r="B125" t="s">
        <v>37</v>
      </c>
      <c r="C125" s="8">
        <v>417</v>
      </c>
      <c r="D125" s="8">
        <v>459</v>
      </c>
      <c r="E125" s="8">
        <f t="shared" si="7"/>
        <v>42</v>
      </c>
      <c r="F125" s="9">
        <f t="shared" si="8"/>
        <v>0.10071942446043165</v>
      </c>
      <c r="G125" s="2">
        <v>89</v>
      </c>
      <c r="H125" s="2">
        <f t="shared" si="9"/>
        <v>97.090909090909093</v>
      </c>
      <c r="I125" s="10">
        <f t="shared" si="10"/>
        <v>40486.909090909096</v>
      </c>
      <c r="J125" s="11">
        <f t="shared" si="11"/>
        <v>44564.727272727272</v>
      </c>
      <c r="K125" s="10">
        <f t="shared" si="12"/>
        <v>4077.8181818181765</v>
      </c>
      <c r="L125" s="9">
        <f t="shared" si="13"/>
        <v>0.10071942446043151</v>
      </c>
    </row>
    <row r="126" spans="1:12" x14ac:dyDescent="0.25">
      <c r="A126" t="s">
        <v>52</v>
      </c>
      <c r="B126" t="s">
        <v>53</v>
      </c>
      <c r="C126" s="8">
        <v>88</v>
      </c>
      <c r="D126" s="8">
        <v>99</v>
      </c>
      <c r="E126" s="8">
        <f t="shared" si="7"/>
        <v>11</v>
      </c>
      <c r="F126" s="9">
        <f t="shared" si="8"/>
        <v>0.125</v>
      </c>
      <c r="G126" s="2">
        <v>14</v>
      </c>
      <c r="H126" s="2">
        <f t="shared" si="9"/>
        <v>15.272727272727273</v>
      </c>
      <c r="I126" s="10">
        <f t="shared" si="10"/>
        <v>1344</v>
      </c>
      <c r="J126" s="11">
        <f t="shared" si="11"/>
        <v>1512</v>
      </c>
      <c r="K126" s="10">
        <f t="shared" si="12"/>
        <v>168</v>
      </c>
      <c r="L126" s="9">
        <f t="shared" si="13"/>
        <v>0.125</v>
      </c>
    </row>
    <row r="127" spans="1:12" x14ac:dyDescent="0.25">
      <c r="A127" t="s">
        <v>50</v>
      </c>
      <c r="B127" t="s">
        <v>51</v>
      </c>
      <c r="C127" s="8">
        <v>407</v>
      </c>
      <c r="D127" s="8">
        <v>456</v>
      </c>
      <c r="E127" s="8">
        <f t="shared" si="7"/>
        <v>49</v>
      </c>
      <c r="F127" s="9">
        <f t="shared" si="8"/>
        <v>0.12039312039312039</v>
      </c>
      <c r="G127" s="2">
        <v>14</v>
      </c>
      <c r="H127" s="2">
        <f t="shared" si="9"/>
        <v>15.272727272727273</v>
      </c>
      <c r="I127" s="10">
        <f t="shared" si="10"/>
        <v>6216</v>
      </c>
      <c r="J127" s="11">
        <f t="shared" si="11"/>
        <v>6964.3636363636369</v>
      </c>
      <c r="K127" s="10">
        <f t="shared" si="12"/>
        <v>748.36363636363694</v>
      </c>
      <c r="L127" s="9">
        <f t="shared" si="13"/>
        <v>0.12039312039312049</v>
      </c>
    </row>
    <row r="128" spans="1:12" x14ac:dyDescent="0.25">
      <c r="A128" t="s">
        <v>378</v>
      </c>
      <c r="B128" t="s">
        <v>379</v>
      </c>
      <c r="C128" s="8">
        <v>501</v>
      </c>
      <c r="D128" s="8">
        <v>471</v>
      </c>
      <c r="E128" s="8">
        <f t="shared" si="7"/>
        <v>-30</v>
      </c>
      <c r="F128" s="9">
        <f t="shared" si="8"/>
        <v>-5.9880239520958084E-2</v>
      </c>
      <c r="G128" s="2">
        <v>659</v>
      </c>
      <c r="H128" s="2">
        <f t="shared" si="9"/>
        <v>718.90909090909088</v>
      </c>
      <c r="I128" s="10">
        <f t="shared" si="10"/>
        <v>360173.45454545453</v>
      </c>
      <c r="J128" s="11">
        <f t="shared" si="11"/>
        <v>338606.18181818182</v>
      </c>
      <c r="K128" s="10">
        <f t="shared" si="12"/>
        <v>-21567.272727272706</v>
      </c>
      <c r="L128" s="9">
        <f t="shared" si="13"/>
        <v>-5.9880239520958028E-2</v>
      </c>
    </row>
    <row r="129" spans="1:12" x14ac:dyDescent="0.25">
      <c r="A129" t="s">
        <v>380</v>
      </c>
      <c r="B129" t="s">
        <v>381</v>
      </c>
      <c r="C129" s="8">
        <v>576</v>
      </c>
      <c r="D129" s="8">
        <v>541</v>
      </c>
      <c r="E129" s="8">
        <f t="shared" si="7"/>
        <v>-35</v>
      </c>
      <c r="F129" s="9">
        <f t="shared" si="8"/>
        <v>-6.0763888888888888E-2</v>
      </c>
      <c r="G129" s="2">
        <v>35</v>
      </c>
      <c r="H129" s="2">
        <f t="shared" si="9"/>
        <v>38.18181818181818</v>
      </c>
      <c r="I129" s="10">
        <f t="shared" si="10"/>
        <v>21992.727272727272</v>
      </c>
      <c r="J129" s="11">
        <f t="shared" si="11"/>
        <v>20656.363636363636</v>
      </c>
      <c r="K129" s="10">
        <f t="shared" si="12"/>
        <v>-1336.363636363636</v>
      </c>
      <c r="L129" s="9">
        <f t="shared" si="13"/>
        <v>-6.0763888888888874E-2</v>
      </c>
    </row>
    <row r="130" spans="1:12" x14ac:dyDescent="0.25">
      <c r="A130" t="s">
        <v>382</v>
      </c>
      <c r="B130" t="s">
        <v>383</v>
      </c>
      <c r="C130" s="8">
        <v>633</v>
      </c>
      <c r="D130" s="8">
        <v>595</v>
      </c>
      <c r="E130" s="8">
        <f t="shared" si="7"/>
        <v>-38</v>
      </c>
      <c r="F130" s="9">
        <f t="shared" si="8"/>
        <v>-6.0031595576619273E-2</v>
      </c>
      <c r="G130" s="2">
        <v>22</v>
      </c>
      <c r="H130" s="2">
        <f t="shared" si="9"/>
        <v>24</v>
      </c>
      <c r="I130" s="10">
        <f t="shared" si="10"/>
        <v>15192</v>
      </c>
      <c r="J130" s="11">
        <f t="shared" si="11"/>
        <v>14280</v>
      </c>
      <c r="K130" s="10">
        <f t="shared" si="12"/>
        <v>-912</v>
      </c>
      <c r="L130" s="9">
        <f t="shared" si="13"/>
        <v>-6.0031595576619273E-2</v>
      </c>
    </row>
    <row r="131" spans="1:12" x14ac:dyDescent="0.25">
      <c r="A131" t="s">
        <v>384</v>
      </c>
      <c r="B131" t="s">
        <v>385</v>
      </c>
      <c r="C131" s="8">
        <v>576</v>
      </c>
      <c r="D131" s="8">
        <v>541</v>
      </c>
      <c r="E131" s="8">
        <f t="shared" si="7"/>
        <v>-35</v>
      </c>
      <c r="F131" s="9">
        <f t="shared" si="8"/>
        <v>-6.0763888888888888E-2</v>
      </c>
      <c r="G131" s="2">
        <v>10</v>
      </c>
      <c r="H131" s="2">
        <f t="shared" si="9"/>
        <v>10.909090909090908</v>
      </c>
      <c r="I131" s="10">
        <f t="shared" si="10"/>
        <v>6283.6363636363631</v>
      </c>
      <c r="J131" s="11">
        <f t="shared" si="11"/>
        <v>5901.8181818181811</v>
      </c>
      <c r="K131" s="10">
        <f t="shared" si="12"/>
        <v>-381.81818181818198</v>
      </c>
      <c r="L131" s="9">
        <f t="shared" si="13"/>
        <v>-6.0763888888888923E-2</v>
      </c>
    </row>
    <row r="132" spans="1:12" x14ac:dyDescent="0.25">
      <c r="A132" t="s">
        <v>209</v>
      </c>
      <c r="B132" t="s">
        <v>210</v>
      </c>
      <c r="C132" s="8">
        <v>68</v>
      </c>
      <c r="D132" s="8">
        <v>76</v>
      </c>
      <c r="E132" s="8">
        <f t="shared" si="7"/>
        <v>8</v>
      </c>
      <c r="F132" s="9">
        <f t="shared" si="8"/>
        <v>0.11764705882352941</v>
      </c>
      <c r="G132" s="2">
        <v>88</v>
      </c>
      <c r="H132" s="2">
        <f t="shared" si="9"/>
        <v>96</v>
      </c>
      <c r="I132" s="10">
        <f t="shared" si="10"/>
        <v>6528</v>
      </c>
      <c r="J132" s="11">
        <f t="shared" si="11"/>
        <v>7296</v>
      </c>
      <c r="K132" s="10">
        <f t="shared" si="12"/>
        <v>768</v>
      </c>
      <c r="L132" s="9">
        <f t="shared" si="13"/>
        <v>0.11764705882352941</v>
      </c>
    </row>
    <row r="133" spans="1:12" x14ac:dyDescent="0.25">
      <c r="A133" t="s">
        <v>211</v>
      </c>
      <c r="B133" t="s">
        <v>212</v>
      </c>
      <c r="C133" s="8">
        <v>68</v>
      </c>
      <c r="D133" s="8">
        <v>76</v>
      </c>
      <c r="E133" s="8">
        <f t="shared" si="7"/>
        <v>8</v>
      </c>
      <c r="F133" s="9">
        <f t="shared" si="8"/>
        <v>0.11764705882352941</v>
      </c>
      <c r="G133" s="2">
        <v>97</v>
      </c>
      <c r="H133" s="2">
        <f t="shared" si="9"/>
        <v>105.81818181818181</v>
      </c>
      <c r="I133" s="10">
        <f t="shared" si="10"/>
        <v>7195.6363636363631</v>
      </c>
      <c r="J133" s="11">
        <f t="shared" si="11"/>
        <v>8042.181818181818</v>
      </c>
      <c r="K133" s="10">
        <f t="shared" si="12"/>
        <v>846.54545454545496</v>
      </c>
      <c r="L133" s="9">
        <f t="shared" si="13"/>
        <v>0.11764705882352948</v>
      </c>
    </row>
    <row r="134" spans="1:12" x14ac:dyDescent="0.25">
      <c r="A134" t="s">
        <v>278</v>
      </c>
      <c r="B134" t="s">
        <v>279</v>
      </c>
      <c r="C134" s="8">
        <v>84</v>
      </c>
      <c r="D134" s="8">
        <v>84</v>
      </c>
      <c r="E134" s="8">
        <f t="shared" si="7"/>
        <v>0</v>
      </c>
      <c r="F134" s="9">
        <f t="shared" si="8"/>
        <v>0</v>
      </c>
      <c r="G134" s="2">
        <v>154</v>
      </c>
      <c r="H134" s="2">
        <f t="shared" si="9"/>
        <v>168</v>
      </c>
      <c r="I134" s="10">
        <f t="shared" si="10"/>
        <v>14112</v>
      </c>
      <c r="J134" s="11">
        <f t="shared" si="11"/>
        <v>14112</v>
      </c>
      <c r="K134" s="10">
        <f t="shared" si="12"/>
        <v>0</v>
      </c>
      <c r="L134" s="9">
        <f t="shared" si="13"/>
        <v>0</v>
      </c>
    </row>
    <row r="135" spans="1:12" x14ac:dyDescent="0.25">
      <c r="A135" t="s">
        <v>302</v>
      </c>
      <c r="B135" t="s">
        <v>303</v>
      </c>
      <c r="C135" s="8">
        <v>84</v>
      </c>
      <c r="D135" s="8">
        <v>84</v>
      </c>
      <c r="E135" s="8">
        <f t="shared" si="7"/>
        <v>0</v>
      </c>
      <c r="F135" s="9">
        <f t="shared" si="8"/>
        <v>0</v>
      </c>
      <c r="G135" s="2">
        <v>6906</v>
      </c>
      <c r="H135" s="2">
        <f t="shared" si="9"/>
        <v>7533.818181818182</v>
      </c>
      <c r="I135" s="10">
        <f t="shared" si="10"/>
        <v>632840.72727272729</v>
      </c>
      <c r="J135" s="11">
        <f t="shared" si="11"/>
        <v>632840.72727272729</v>
      </c>
      <c r="K135" s="10">
        <f t="shared" si="12"/>
        <v>0</v>
      </c>
      <c r="L135" s="9">
        <f t="shared" si="13"/>
        <v>0</v>
      </c>
    </row>
    <row r="136" spans="1:12" x14ac:dyDescent="0.25">
      <c r="A136" t="s">
        <v>241</v>
      </c>
      <c r="B136" t="s">
        <v>242</v>
      </c>
      <c r="C136" s="8">
        <v>4981</v>
      </c>
      <c r="D136" s="8">
        <v>4682</v>
      </c>
      <c r="E136" s="8">
        <f t="shared" ref="E136:E199" si="14">+D136-C136</f>
        <v>-299</v>
      </c>
      <c r="F136" s="9">
        <f t="shared" ref="F136:F199" si="15">+E136/C136</f>
        <v>-6.0028106805862277E-2</v>
      </c>
      <c r="G136" s="2">
        <v>18</v>
      </c>
      <c r="H136" s="2">
        <f t="shared" ref="H136:H199" si="16">+G136/11*12</f>
        <v>19.636363636363637</v>
      </c>
      <c r="I136" s="10">
        <f t="shared" ref="I136:I199" si="17">+H136*C136</f>
        <v>97808.727272727279</v>
      </c>
      <c r="J136" s="11">
        <f t="shared" ref="J136:J199" si="18">+D136*H136</f>
        <v>91937.454545454544</v>
      </c>
      <c r="K136" s="10">
        <f t="shared" ref="K136:K199" si="19">+J136-I136</f>
        <v>-5871.2727272727352</v>
      </c>
      <c r="L136" s="9">
        <f t="shared" ref="L136:L199" si="20">IF(I136=0,0,(+K136/I136))</f>
        <v>-6.0028106805862354E-2</v>
      </c>
    </row>
    <row r="137" spans="1:12" x14ac:dyDescent="0.25">
      <c r="A137" t="s">
        <v>257</v>
      </c>
      <c r="B137" t="s">
        <v>258</v>
      </c>
      <c r="C137" s="8">
        <v>6436</v>
      </c>
      <c r="D137" s="8">
        <v>6050</v>
      </c>
      <c r="E137" s="8">
        <f t="shared" si="14"/>
        <v>-386</v>
      </c>
      <c r="F137" s="9">
        <f t="shared" si="15"/>
        <v>-5.997513983840895E-2</v>
      </c>
      <c r="G137" s="2">
        <v>22</v>
      </c>
      <c r="H137" s="2">
        <f t="shared" si="16"/>
        <v>24</v>
      </c>
      <c r="I137" s="10">
        <f t="shared" si="17"/>
        <v>154464</v>
      </c>
      <c r="J137" s="11">
        <f t="shared" si="18"/>
        <v>145200</v>
      </c>
      <c r="K137" s="10">
        <f t="shared" si="19"/>
        <v>-9264</v>
      </c>
      <c r="L137" s="9">
        <f t="shared" si="20"/>
        <v>-5.997513983840895E-2</v>
      </c>
    </row>
    <row r="138" spans="1:12" x14ac:dyDescent="0.25">
      <c r="A138" t="s">
        <v>243</v>
      </c>
      <c r="B138" t="s">
        <v>244</v>
      </c>
      <c r="C138" s="8">
        <v>2929</v>
      </c>
      <c r="D138" s="8">
        <v>2753</v>
      </c>
      <c r="E138" s="8">
        <f t="shared" si="14"/>
        <v>-176</v>
      </c>
      <c r="F138" s="9">
        <f t="shared" si="15"/>
        <v>-6.0088767497439396E-2</v>
      </c>
      <c r="G138" s="2">
        <v>81</v>
      </c>
      <c r="H138" s="2">
        <f t="shared" si="16"/>
        <v>88.36363636363636</v>
      </c>
      <c r="I138" s="10">
        <f t="shared" si="17"/>
        <v>258817.09090909091</v>
      </c>
      <c r="J138" s="11">
        <f t="shared" si="18"/>
        <v>243265.09090909091</v>
      </c>
      <c r="K138" s="10">
        <f t="shared" si="19"/>
        <v>-15552</v>
      </c>
      <c r="L138" s="9">
        <f t="shared" si="20"/>
        <v>-6.0088767497439396E-2</v>
      </c>
    </row>
    <row r="139" spans="1:12" x14ac:dyDescent="0.25">
      <c r="A139" t="s">
        <v>245</v>
      </c>
      <c r="B139" t="s">
        <v>246</v>
      </c>
      <c r="C139" s="8">
        <v>4800</v>
      </c>
      <c r="D139" s="8">
        <v>4512</v>
      </c>
      <c r="E139" s="8">
        <f t="shared" si="14"/>
        <v>-288</v>
      </c>
      <c r="F139" s="9">
        <f t="shared" si="15"/>
        <v>-0.06</v>
      </c>
      <c r="G139" s="2">
        <v>54</v>
      </c>
      <c r="H139" s="2">
        <f t="shared" si="16"/>
        <v>58.909090909090907</v>
      </c>
      <c r="I139" s="10">
        <f t="shared" si="17"/>
        <v>282763.63636363635</v>
      </c>
      <c r="J139" s="11">
        <f t="shared" si="18"/>
        <v>265797.81818181818</v>
      </c>
      <c r="K139" s="10">
        <f t="shared" si="19"/>
        <v>-16965.818181818177</v>
      </c>
      <c r="L139" s="9">
        <f t="shared" si="20"/>
        <v>-5.9999999999999984E-2</v>
      </c>
    </row>
    <row r="140" spans="1:12" x14ac:dyDescent="0.25">
      <c r="A140" t="s">
        <v>247</v>
      </c>
      <c r="B140" t="s">
        <v>248</v>
      </c>
      <c r="C140" s="8">
        <v>2848</v>
      </c>
      <c r="D140" s="8">
        <v>2677</v>
      </c>
      <c r="E140" s="8">
        <f t="shared" si="14"/>
        <v>-171</v>
      </c>
      <c r="F140" s="9">
        <f t="shared" si="15"/>
        <v>-6.0042134831460675E-2</v>
      </c>
      <c r="G140" s="2">
        <v>42</v>
      </c>
      <c r="H140" s="2">
        <f t="shared" si="16"/>
        <v>45.81818181818182</v>
      </c>
      <c r="I140" s="10">
        <f t="shared" si="17"/>
        <v>130490.18181818182</v>
      </c>
      <c r="J140" s="11">
        <f t="shared" si="18"/>
        <v>122655.27272727274</v>
      </c>
      <c r="K140" s="10">
        <f t="shared" si="19"/>
        <v>-7834.9090909090883</v>
      </c>
      <c r="L140" s="9">
        <f t="shared" si="20"/>
        <v>-6.0042134831460654E-2</v>
      </c>
    </row>
    <row r="141" spans="1:12" x14ac:dyDescent="0.25">
      <c r="A141" t="s">
        <v>255</v>
      </c>
      <c r="B141" t="s">
        <v>256</v>
      </c>
      <c r="C141" s="8">
        <v>3006</v>
      </c>
      <c r="D141" s="8">
        <v>2826</v>
      </c>
      <c r="E141" s="8">
        <f t="shared" si="14"/>
        <v>-180</v>
      </c>
      <c r="F141" s="9">
        <f t="shared" si="15"/>
        <v>-5.9880239520958084E-2</v>
      </c>
      <c r="G141" s="2">
        <v>47</v>
      </c>
      <c r="H141" s="2">
        <f t="shared" si="16"/>
        <v>51.272727272727266</v>
      </c>
      <c r="I141" s="10">
        <f t="shared" si="17"/>
        <v>154125.81818181818</v>
      </c>
      <c r="J141" s="11">
        <f t="shared" si="18"/>
        <v>144896.72727272726</v>
      </c>
      <c r="K141" s="10">
        <f t="shared" si="19"/>
        <v>-9229.0909090909117</v>
      </c>
      <c r="L141" s="9">
        <f t="shared" si="20"/>
        <v>-5.9880239520958105E-2</v>
      </c>
    </row>
    <row r="142" spans="1:12" x14ac:dyDescent="0.25">
      <c r="A142" t="s">
        <v>251</v>
      </c>
      <c r="B142" t="s">
        <v>252</v>
      </c>
      <c r="C142" s="8">
        <v>2834</v>
      </c>
      <c r="D142" s="8">
        <v>2664</v>
      </c>
      <c r="E142" s="8">
        <f t="shared" si="14"/>
        <v>-170</v>
      </c>
      <c r="F142" s="9">
        <f t="shared" si="15"/>
        <v>-5.9985885673959072E-2</v>
      </c>
      <c r="G142" s="2">
        <v>90</v>
      </c>
      <c r="H142" s="2">
        <f t="shared" si="16"/>
        <v>98.181818181818187</v>
      </c>
      <c r="I142" s="10">
        <f t="shared" si="17"/>
        <v>278247.27272727276</v>
      </c>
      <c r="J142" s="11">
        <f t="shared" si="18"/>
        <v>261556.36363636365</v>
      </c>
      <c r="K142" s="10">
        <f t="shared" si="19"/>
        <v>-16690.909090909117</v>
      </c>
      <c r="L142" s="9">
        <f t="shared" si="20"/>
        <v>-5.9985885673959155E-2</v>
      </c>
    </row>
    <row r="143" spans="1:12" x14ac:dyDescent="0.25">
      <c r="A143" t="s">
        <v>249</v>
      </c>
      <c r="B143" t="s">
        <v>250</v>
      </c>
      <c r="C143" s="8">
        <v>2848</v>
      </c>
      <c r="D143" s="8">
        <v>2677</v>
      </c>
      <c r="E143" s="8">
        <f t="shared" si="14"/>
        <v>-171</v>
      </c>
      <c r="F143" s="9">
        <f t="shared" si="15"/>
        <v>-6.0042134831460675E-2</v>
      </c>
      <c r="G143" s="2">
        <v>16</v>
      </c>
      <c r="H143" s="2">
        <f t="shared" si="16"/>
        <v>17.454545454545453</v>
      </c>
      <c r="I143" s="10">
        <f t="shared" si="17"/>
        <v>49710.545454545449</v>
      </c>
      <c r="J143" s="11">
        <f t="shared" si="18"/>
        <v>46725.818181818177</v>
      </c>
      <c r="K143" s="10">
        <f t="shared" si="19"/>
        <v>-2984.7272727272721</v>
      </c>
      <c r="L143" s="9">
        <f t="shared" si="20"/>
        <v>-6.0042134831460668E-2</v>
      </c>
    </row>
    <row r="144" spans="1:12" x14ac:dyDescent="0.25">
      <c r="A144" t="s">
        <v>253</v>
      </c>
      <c r="B144" t="s">
        <v>254</v>
      </c>
      <c r="C144" s="8">
        <v>3001</v>
      </c>
      <c r="D144" s="8">
        <v>2821</v>
      </c>
      <c r="E144" s="8">
        <f t="shared" si="14"/>
        <v>-180</v>
      </c>
      <c r="F144" s="9">
        <f t="shared" si="15"/>
        <v>-5.9980006664445182E-2</v>
      </c>
      <c r="G144" s="2">
        <v>46</v>
      </c>
      <c r="H144" s="2">
        <f t="shared" si="16"/>
        <v>50.18181818181818</v>
      </c>
      <c r="I144" s="10">
        <f t="shared" si="17"/>
        <v>150595.63636363635</v>
      </c>
      <c r="J144" s="11">
        <f t="shared" si="18"/>
        <v>141562.90909090909</v>
      </c>
      <c r="K144" s="10">
        <f t="shared" si="19"/>
        <v>-9032.7272727272648</v>
      </c>
      <c r="L144" s="9">
        <f t="shared" si="20"/>
        <v>-5.9980006664445133E-2</v>
      </c>
    </row>
    <row r="145" spans="1:12" x14ac:dyDescent="0.25">
      <c r="A145" t="s">
        <v>170</v>
      </c>
      <c r="B145" t="s">
        <v>171</v>
      </c>
      <c r="C145" s="8">
        <v>708</v>
      </c>
      <c r="D145" s="8">
        <v>779</v>
      </c>
      <c r="E145" s="8">
        <f t="shared" si="14"/>
        <v>71</v>
      </c>
      <c r="F145" s="9">
        <f t="shared" si="15"/>
        <v>0.10028248587570622</v>
      </c>
      <c r="G145" s="2">
        <v>13</v>
      </c>
      <c r="H145" s="2">
        <f t="shared" si="16"/>
        <v>14.181818181818183</v>
      </c>
      <c r="I145" s="10">
        <f t="shared" si="17"/>
        <v>10040.727272727274</v>
      </c>
      <c r="J145" s="11">
        <f t="shared" si="18"/>
        <v>11047.636363636366</v>
      </c>
      <c r="K145" s="10">
        <f t="shared" si="19"/>
        <v>1006.9090909090919</v>
      </c>
      <c r="L145" s="9">
        <f t="shared" si="20"/>
        <v>0.1002824858757063</v>
      </c>
    </row>
    <row r="146" spans="1:12" x14ac:dyDescent="0.25">
      <c r="A146" t="s">
        <v>213</v>
      </c>
      <c r="B146" t="s">
        <v>214</v>
      </c>
      <c r="C146" s="8">
        <v>265</v>
      </c>
      <c r="D146" s="8">
        <v>297</v>
      </c>
      <c r="E146" s="8">
        <f t="shared" si="14"/>
        <v>32</v>
      </c>
      <c r="F146" s="9">
        <f t="shared" si="15"/>
        <v>0.12075471698113208</v>
      </c>
      <c r="G146" s="2">
        <v>14</v>
      </c>
      <c r="H146" s="2">
        <f t="shared" si="16"/>
        <v>15.272727272727273</v>
      </c>
      <c r="I146" s="10">
        <f t="shared" si="17"/>
        <v>4047.2727272727275</v>
      </c>
      <c r="J146" s="11">
        <f t="shared" si="18"/>
        <v>4536</v>
      </c>
      <c r="K146" s="10">
        <f t="shared" si="19"/>
        <v>488.72727272727252</v>
      </c>
      <c r="L146" s="9">
        <f t="shared" si="20"/>
        <v>0.12075471698113202</v>
      </c>
    </row>
    <row r="147" spans="1:12" x14ac:dyDescent="0.25">
      <c r="A147" t="s">
        <v>426</v>
      </c>
      <c r="B147" t="s">
        <v>427</v>
      </c>
      <c r="C147" s="8">
        <v>292</v>
      </c>
      <c r="D147" s="8">
        <v>292</v>
      </c>
      <c r="E147" s="8">
        <f t="shared" si="14"/>
        <v>0</v>
      </c>
      <c r="F147" s="9">
        <f t="shared" si="15"/>
        <v>0</v>
      </c>
      <c r="G147" s="2">
        <v>595</v>
      </c>
      <c r="H147" s="2">
        <f t="shared" si="16"/>
        <v>649.09090909090912</v>
      </c>
      <c r="I147" s="10">
        <f t="shared" si="17"/>
        <v>189534.54545454547</v>
      </c>
      <c r="J147" s="11">
        <f t="shared" si="18"/>
        <v>189534.54545454547</v>
      </c>
      <c r="K147" s="10">
        <f t="shared" si="19"/>
        <v>0</v>
      </c>
      <c r="L147" s="9">
        <f t="shared" si="20"/>
        <v>0</v>
      </c>
    </row>
    <row r="148" spans="1:12" x14ac:dyDescent="0.25">
      <c r="A148" t="s">
        <v>422</v>
      </c>
      <c r="B148" t="s">
        <v>423</v>
      </c>
      <c r="C148" s="8">
        <v>455</v>
      </c>
      <c r="D148" s="8">
        <v>428</v>
      </c>
      <c r="E148" s="8">
        <f t="shared" si="14"/>
        <v>-27</v>
      </c>
      <c r="F148" s="9">
        <f t="shared" si="15"/>
        <v>-5.9340659340659338E-2</v>
      </c>
      <c r="G148" s="2">
        <v>27</v>
      </c>
      <c r="H148" s="2">
        <f t="shared" si="16"/>
        <v>29.454545454545453</v>
      </c>
      <c r="I148" s="10">
        <f t="shared" si="17"/>
        <v>13401.818181818182</v>
      </c>
      <c r="J148" s="11">
        <f t="shared" si="18"/>
        <v>12606.545454545454</v>
      </c>
      <c r="K148" s="10">
        <f t="shared" si="19"/>
        <v>-795.27272727272793</v>
      </c>
      <c r="L148" s="9">
        <f t="shared" si="20"/>
        <v>-5.9340659340659387E-2</v>
      </c>
    </row>
    <row r="149" spans="1:12" x14ac:dyDescent="0.25">
      <c r="A149" t="s">
        <v>298</v>
      </c>
      <c r="B149" t="s">
        <v>299</v>
      </c>
      <c r="C149" s="8">
        <v>95</v>
      </c>
      <c r="D149" s="8">
        <v>95</v>
      </c>
      <c r="E149" s="8">
        <f t="shared" si="14"/>
        <v>0</v>
      </c>
      <c r="F149" s="9">
        <f t="shared" si="15"/>
        <v>0</v>
      </c>
      <c r="G149" s="2">
        <v>1361</v>
      </c>
      <c r="H149" s="2">
        <f t="shared" si="16"/>
        <v>1484.7272727272727</v>
      </c>
      <c r="I149" s="10">
        <f t="shared" si="17"/>
        <v>141049.09090909091</v>
      </c>
      <c r="J149" s="11">
        <f t="shared" si="18"/>
        <v>141049.09090909091</v>
      </c>
      <c r="K149" s="10">
        <f t="shared" si="19"/>
        <v>0</v>
      </c>
      <c r="L149" s="9">
        <f t="shared" si="20"/>
        <v>0</v>
      </c>
    </row>
    <row r="150" spans="1:12" x14ac:dyDescent="0.25">
      <c r="A150" t="s">
        <v>276</v>
      </c>
      <c r="B150" t="s">
        <v>277</v>
      </c>
      <c r="C150" s="8">
        <v>88</v>
      </c>
      <c r="D150" s="8">
        <v>88</v>
      </c>
      <c r="E150" s="8">
        <f t="shared" si="14"/>
        <v>0</v>
      </c>
      <c r="F150" s="9">
        <f t="shared" si="15"/>
        <v>0</v>
      </c>
      <c r="G150" s="2">
        <v>87</v>
      </c>
      <c r="H150" s="2">
        <f t="shared" si="16"/>
        <v>94.909090909090907</v>
      </c>
      <c r="I150" s="10">
        <f t="shared" si="17"/>
        <v>8352</v>
      </c>
      <c r="J150" s="11">
        <f t="shared" si="18"/>
        <v>8352</v>
      </c>
      <c r="K150" s="10">
        <f t="shared" si="19"/>
        <v>0</v>
      </c>
      <c r="L150" s="9">
        <f t="shared" si="20"/>
        <v>0</v>
      </c>
    </row>
    <row r="151" spans="1:12" x14ac:dyDescent="0.25">
      <c r="A151" t="s">
        <v>406</v>
      </c>
      <c r="B151" t="s">
        <v>407</v>
      </c>
      <c r="C151" s="8">
        <v>420</v>
      </c>
      <c r="D151" s="8">
        <v>395</v>
      </c>
      <c r="E151" s="8">
        <f t="shared" si="14"/>
        <v>-25</v>
      </c>
      <c r="F151" s="9">
        <f t="shared" si="15"/>
        <v>-5.9523809523809521E-2</v>
      </c>
      <c r="G151" s="2">
        <v>18</v>
      </c>
      <c r="H151" s="2">
        <f t="shared" si="16"/>
        <v>19.636363636363637</v>
      </c>
      <c r="I151" s="10">
        <f t="shared" si="17"/>
        <v>8247.2727272727279</v>
      </c>
      <c r="J151" s="11">
        <f t="shared" si="18"/>
        <v>7756.3636363636369</v>
      </c>
      <c r="K151" s="10">
        <f t="shared" si="19"/>
        <v>-490.90909090909099</v>
      </c>
      <c r="L151" s="9">
        <f t="shared" si="20"/>
        <v>-5.9523809523809527E-2</v>
      </c>
    </row>
    <row r="152" spans="1:12" x14ac:dyDescent="0.25">
      <c r="A152" t="s">
        <v>123</v>
      </c>
      <c r="B152" t="s">
        <v>124</v>
      </c>
      <c r="C152" s="8">
        <v>80</v>
      </c>
      <c r="D152" s="8">
        <v>80</v>
      </c>
      <c r="E152" s="8">
        <f t="shared" si="14"/>
        <v>0</v>
      </c>
      <c r="F152" s="9">
        <f t="shared" si="15"/>
        <v>0</v>
      </c>
      <c r="G152" s="2">
        <v>541</v>
      </c>
      <c r="H152" s="2">
        <f t="shared" si="16"/>
        <v>590.18181818181813</v>
      </c>
      <c r="I152" s="10">
        <f t="shared" si="17"/>
        <v>47214.545454545449</v>
      </c>
      <c r="J152" s="11">
        <f t="shared" si="18"/>
        <v>47214.545454545449</v>
      </c>
      <c r="K152" s="10">
        <f t="shared" si="19"/>
        <v>0</v>
      </c>
      <c r="L152" s="9">
        <f t="shared" si="20"/>
        <v>0</v>
      </c>
    </row>
    <row r="153" spans="1:12" x14ac:dyDescent="0.25">
      <c r="A153" t="s">
        <v>273</v>
      </c>
      <c r="B153" t="s">
        <v>64</v>
      </c>
      <c r="C153" s="8">
        <v>595</v>
      </c>
      <c r="D153" s="8">
        <v>666</v>
      </c>
      <c r="E153" s="8">
        <f t="shared" si="14"/>
        <v>71</v>
      </c>
      <c r="F153" s="9">
        <f t="shared" si="15"/>
        <v>0.11932773109243698</v>
      </c>
      <c r="G153" s="2">
        <v>12</v>
      </c>
      <c r="H153" s="2">
        <f t="shared" si="16"/>
        <v>13.09090909090909</v>
      </c>
      <c r="I153" s="10">
        <f t="shared" si="17"/>
        <v>7789.0909090909081</v>
      </c>
      <c r="J153" s="11">
        <f t="shared" si="18"/>
        <v>8718.545454545454</v>
      </c>
      <c r="K153" s="10">
        <f t="shared" si="19"/>
        <v>929.45454545454595</v>
      </c>
      <c r="L153" s="9">
        <f t="shared" si="20"/>
        <v>0.11932773109243705</v>
      </c>
    </row>
    <row r="154" spans="1:12" x14ac:dyDescent="0.25">
      <c r="A154" t="s">
        <v>263</v>
      </c>
      <c r="B154" t="s">
        <v>264</v>
      </c>
      <c r="C154" s="8">
        <v>257</v>
      </c>
      <c r="D154" s="8">
        <v>288</v>
      </c>
      <c r="E154" s="8">
        <f t="shared" si="14"/>
        <v>31</v>
      </c>
      <c r="F154" s="9">
        <f t="shared" si="15"/>
        <v>0.12062256809338522</v>
      </c>
      <c r="G154" s="2">
        <v>165</v>
      </c>
      <c r="H154" s="2">
        <f t="shared" si="16"/>
        <v>180</v>
      </c>
      <c r="I154" s="10">
        <f t="shared" si="17"/>
        <v>46260</v>
      </c>
      <c r="J154" s="11">
        <f t="shared" si="18"/>
        <v>51840</v>
      </c>
      <c r="K154" s="10">
        <f t="shared" si="19"/>
        <v>5580</v>
      </c>
      <c r="L154" s="9">
        <f t="shared" si="20"/>
        <v>0.12062256809338522</v>
      </c>
    </row>
    <row r="155" spans="1:12" x14ac:dyDescent="0.25">
      <c r="A155" t="s">
        <v>261</v>
      </c>
      <c r="B155" t="s">
        <v>262</v>
      </c>
      <c r="C155" s="8">
        <v>131</v>
      </c>
      <c r="D155" s="8">
        <v>147</v>
      </c>
      <c r="E155" s="8">
        <f t="shared" si="14"/>
        <v>16</v>
      </c>
      <c r="F155" s="9">
        <f t="shared" si="15"/>
        <v>0.12213740458015267</v>
      </c>
      <c r="G155" s="2">
        <v>7953</v>
      </c>
      <c r="H155" s="2">
        <f t="shared" si="16"/>
        <v>8676</v>
      </c>
      <c r="I155" s="10">
        <f t="shared" si="17"/>
        <v>1136556</v>
      </c>
      <c r="J155" s="11">
        <f t="shared" si="18"/>
        <v>1275372</v>
      </c>
      <c r="K155" s="10">
        <f t="shared" si="19"/>
        <v>138816</v>
      </c>
      <c r="L155" s="9">
        <f t="shared" si="20"/>
        <v>0.12213740458015267</v>
      </c>
    </row>
    <row r="156" spans="1:12" x14ac:dyDescent="0.25">
      <c r="A156" t="s">
        <v>284</v>
      </c>
      <c r="B156" t="s">
        <v>285</v>
      </c>
      <c r="C156" s="8">
        <v>220</v>
      </c>
      <c r="D156" s="8">
        <v>220</v>
      </c>
      <c r="E156" s="8">
        <f t="shared" si="14"/>
        <v>0</v>
      </c>
      <c r="F156" s="9">
        <f t="shared" si="15"/>
        <v>0</v>
      </c>
      <c r="G156" s="2">
        <v>23</v>
      </c>
      <c r="H156" s="2">
        <f t="shared" si="16"/>
        <v>25.09090909090909</v>
      </c>
      <c r="I156" s="10">
        <f t="shared" si="17"/>
        <v>5520</v>
      </c>
      <c r="J156" s="11">
        <f t="shared" si="18"/>
        <v>5520</v>
      </c>
      <c r="K156" s="10">
        <f t="shared" si="19"/>
        <v>0</v>
      </c>
      <c r="L156" s="9">
        <f t="shared" si="20"/>
        <v>0</v>
      </c>
    </row>
    <row r="157" spans="1:12" x14ac:dyDescent="0.25">
      <c r="A157" t="s">
        <v>280</v>
      </c>
      <c r="B157" t="s">
        <v>281</v>
      </c>
      <c r="C157" s="8">
        <v>230</v>
      </c>
      <c r="D157" s="8">
        <v>230</v>
      </c>
      <c r="E157" s="8">
        <f t="shared" si="14"/>
        <v>0</v>
      </c>
      <c r="F157" s="9">
        <f t="shared" si="15"/>
        <v>0</v>
      </c>
      <c r="G157" s="2">
        <v>69</v>
      </c>
      <c r="H157" s="2">
        <f t="shared" si="16"/>
        <v>75.272727272727266</v>
      </c>
      <c r="I157" s="10">
        <f t="shared" si="17"/>
        <v>17312.727272727272</v>
      </c>
      <c r="J157" s="11">
        <f t="shared" si="18"/>
        <v>17312.727272727272</v>
      </c>
      <c r="K157" s="10">
        <f t="shared" si="19"/>
        <v>0</v>
      </c>
      <c r="L157" s="9">
        <f t="shared" si="20"/>
        <v>0</v>
      </c>
    </row>
    <row r="158" spans="1:12" x14ac:dyDescent="0.25">
      <c r="A158" t="s">
        <v>282</v>
      </c>
      <c r="B158" t="s">
        <v>283</v>
      </c>
      <c r="C158" s="8">
        <v>220</v>
      </c>
      <c r="D158" s="8">
        <v>220</v>
      </c>
      <c r="E158" s="8">
        <f t="shared" si="14"/>
        <v>0</v>
      </c>
      <c r="F158" s="9">
        <f t="shared" si="15"/>
        <v>0</v>
      </c>
      <c r="G158" s="2">
        <v>32</v>
      </c>
      <c r="H158" s="2">
        <f t="shared" si="16"/>
        <v>34.909090909090907</v>
      </c>
      <c r="I158" s="10">
        <f t="shared" si="17"/>
        <v>7679.9999999999991</v>
      </c>
      <c r="J158" s="11">
        <f t="shared" si="18"/>
        <v>7679.9999999999991</v>
      </c>
      <c r="K158" s="10">
        <f t="shared" si="19"/>
        <v>0</v>
      </c>
      <c r="L158" s="9">
        <f t="shared" si="20"/>
        <v>0</v>
      </c>
    </row>
    <row r="159" spans="1:12" x14ac:dyDescent="0.25">
      <c r="A159" t="s">
        <v>48</v>
      </c>
      <c r="B159" t="s">
        <v>49</v>
      </c>
      <c r="C159" s="8">
        <v>211</v>
      </c>
      <c r="D159" s="8">
        <v>236</v>
      </c>
      <c r="E159" s="8">
        <f t="shared" si="14"/>
        <v>25</v>
      </c>
      <c r="F159" s="9">
        <f t="shared" si="15"/>
        <v>0.11848341232227488</v>
      </c>
      <c r="G159" s="2">
        <v>48</v>
      </c>
      <c r="H159" s="2">
        <f t="shared" si="16"/>
        <v>52.36363636363636</v>
      </c>
      <c r="I159" s="10">
        <f t="shared" si="17"/>
        <v>11048.727272727272</v>
      </c>
      <c r="J159" s="11">
        <f t="shared" si="18"/>
        <v>12357.81818181818</v>
      </c>
      <c r="K159" s="10">
        <f t="shared" si="19"/>
        <v>1309.0909090909081</v>
      </c>
      <c r="L159" s="9">
        <f t="shared" si="20"/>
        <v>0.1184834123222748</v>
      </c>
    </row>
    <row r="160" spans="1:12" x14ac:dyDescent="0.25">
      <c r="A160" t="s">
        <v>344</v>
      </c>
      <c r="B160" t="s">
        <v>345</v>
      </c>
      <c r="C160" s="8">
        <v>513</v>
      </c>
      <c r="D160" s="8">
        <v>482</v>
      </c>
      <c r="E160" s="8">
        <f t="shared" si="14"/>
        <v>-31</v>
      </c>
      <c r="F160" s="9">
        <f t="shared" si="15"/>
        <v>-6.042884990253411E-2</v>
      </c>
      <c r="G160" s="2">
        <v>36</v>
      </c>
      <c r="H160" s="2">
        <f t="shared" si="16"/>
        <v>39.272727272727273</v>
      </c>
      <c r="I160" s="10">
        <f t="shared" si="17"/>
        <v>20146.909090909092</v>
      </c>
      <c r="J160" s="11">
        <f t="shared" si="18"/>
        <v>18929.454545454544</v>
      </c>
      <c r="K160" s="10">
        <f t="shared" si="19"/>
        <v>-1217.4545454545478</v>
      </c>
      <c r="L160" s="9">
        <f t="shared" si="20"/>
        <v>-6.0428849902534228E-2</v>
      </c>
    </row>
    <row r="161" spans="1:12" x14ac:dyDescent="0.25">
      <c r="A161" t="s">
        <v>230</v>
      </c>
      <c r="B161" t="s">
        <v>231</v>
      </c>
      <c r="C161" s="8">
        <v>633</v>
      </c>
      <c r="D161" s="8">
        <v>709</v>
      </c>
      <c r="E161" s="8">
        <f t="shared" si="14"/>
        <v>76</v>
      </c>
      <c r="F161" s="9">
        <f t="shared" si="15"/>
        <v>0.12006319115323855</v>
      </c>
      <c r="G161" s="2">
        <v>14</v>
      </c>
      <c r="H161" s="2">
        <f t="shared" si="16"/>
        <v>15.272727272727273</v>
      </c>
      <c r="I161" s="10">
        <f t="shared" si="17"/>
        <v>9667.636363636364</v>
      </c>
      <c r="J161" s="11">
        <f t="shared" si="18"/>
        <v>10828.363636363636</v>
      </c>
      <c r="K161" s="10">
        <f t="shared" si="19"/>
        <v>1160.7272727272721</v>
      </c>
      <c r="L161" s="9">
        <f t="shared" si="20"/>
        <v>0.12006319115323848</v>
      </c>
    </row>
    <row r="162" spans="1:12" x14ac:dyDescent="0.25">
      <c r="A162" t="s">
        <v>157</v>
      </c>
      <c r="B162" t="s">
        <v>158</v>
      </c>
      <c r="C162" s="8">
        <v>1691</v>
      </c>
      <c r="D162" s="8">
        <v>1860</v>
      </c>
      <c r="E162" s="8">
        <f t="shared" si="14"/>
        <v>169</v>
      </c>
      <c r="F162" s="9">
        <f t="shared" si="15"/>
        <v>9.9940863394441165E-2</v>
      </c>
      <c r="G162" s="2">
        <v>14</v>
      </c>
      <c r="H162" s="2">
        <f t="shared" si="16"/>
        <v>15.272727272727273</v>
      </c>
      <c r="I162" s="10">
        <f t="shared" si="17"/>
        <v>25826.18181818182</v>
      </c>
      <c r="J162" s="11">
        <f t="shared" si="18"/>
        <v>28407.272727272728</v>
      </c>
      <c r="K162" s="10">
        <f t="shared" si="19"/>
        <v>2581.0909090909081</v>
      </c>
      <c r="L162" s="9">
        <f t="shared" si="20"/>
        <v>9.994086339444111E-2</v>
      </c>
    </row>
    <row r="163" spans="1:12" x14ac:dyDescent="0.25">
      <c r="A163" t="s">
        <v>308</v>
      </c>
      <c r="B163" t="s">
        <v>309</v>
      </c>
      <c r="C163" s="8">
        <v>209</v>
      </c>
      <c r="D163" s="8">
        <v>209</v>
      </c>
      <c r="E163" s="8">
        <f t="shared" si="14"/>
        <v>0</v>
      </c>
      <c r="F163" s="9">
        <f t="shared" si="15"/>
        <v>0</v>
      </c>
      <c r="G163" s="2">
        <v>82</v>
      </c>
      <c r="H163" s="2">
        <f t="shared" si="16"/>
        <v>89.454545454545453</v>
      </c>
      <c r="I163" s="10">
        <f t="shared" si="17"/>
        <v>18696</v>
      </c>
      <c r="J163" s="11">
        <f t="shared" si="18"/>
        <v>18696</v>
      </c>
      <c r="K163" s="10">
        <f t="shared" si="19"/>
        <v>0</v>
      </c>
      <c r="L163" s="9">
        <f t="shared" si="20"/>
        <v>0</v>
      </c>
    </row>
    <row r="164" spans="1:12" x14ac:dyDescent="0.25">
      <c r="A164" t="s">
        <v>304</v>
      </c>
      <c r="B164" t="s">
        <v>305</v>
      </c>
      <c r="C164" s="8">
        <v>209</v>
      </c>
      <c r="D164" s="8">
        <v>209</v>
      </c>
      <c r="E164" s="8">
        <f t="shared" si="14"/>
        <v>0</v>
      </c>
      <c r="F164" s="9">
        <f t="shared" si="15"/>
        <v>0</v>
      </c>
      <c r="G164" s="2">
        <v>434</v>
      </c>
      <c r="H164" s="2">
        <f t="shared" si="16"/>
        <v>473.45454545454544</v>
      </c>
      <c r="I164" s="10">
        <f t="shared" si="17"/>
        <v>98952</v>
      </c>
      <c r="J164" s="11">
        <f t="shared" si="18"/>
        <v>98952</v>
      </c>
      <c r="K164" s="10">
        <f t="shared" si="19"/>
        <v>0</v>
      </c>
      <c r="L164" s="9">
        <f t="shared" si="20"/>
        <v>0</v>
      </c>
    </row>
    <row r="165" spans="1:12" x14ac:dyDescent="0.25">
      <c r="A165" t="s">
        <v>306</v>
      </c>
      <c r="B165" t="s">
        <v>307</v>
      </c>
      <c r="C165" s="8">
        <v>209</v>
      </c>
      <c r="D165" s="8">
        <v>209</v>
      </c>
      <c r="E165" s="8">
        <f t="shared" si="14"/>
        <v>0</v>
      </c>
      <c r="F165" s="9">
        <f t="shared" si="15"/>
        <v>0</v>
      </c>
      <c r="G165" s="2">
        <v>459</v>
      </c>
      <c r="H165" s="2">
        <f t="shared" si="16"/>
        <v>500.72727272727275</v>
      </c>
      <c r="I165" s="10">
        <f t="shared" si="17"/>
        <v>104652</v>
      </c>
      <c r="J165" s="11">
        <f t="shared" si="18"/>
        <v>104652</v>
      </c>
      <c r="K165" s="10">
        <f t="shared" si="19"/>
        <v>0</v>
      </c>
      <c r="L165" s="9">
        <f t="shared" si="20"/>
        <v>0</v>
      </c>
    </row>
    <row r="166" spans="1:12" x14ac:dyDescent="0.25">
      <c r="A166" t="s">
        <v>310</v>
      </c>
      <c r="B166" t="s">
        <v>311</v>
      </c>
      <c r="C166" s="8">
        <v>117</v>
      </c>
      <c r="D166" s="8">
        <v>117</v>
      </c>
      <c r="E166" s="8">
        <f t="shared" si="14"/>
        <v>0</v>
      </c>
      <c r="F166" s="9">
        <f t="shared" si="15"/>
        <v>0</v>
      </c>
      <c r="G166" s="2">
        <v>26</v>
      </c>
      <c r="H166" s="2">
        <f t="shared" si="16"/>
        <v>28.363636363636367</v>
      </c>
      <c r="I166" s="10">
        <f t="shared" si="17"/>
        <v>3318.545454545455</v>
      </c>
      <c r="J166" s="11">
        <f t="shared" si="18"/>
        <v>3318.545454545455</v>
      </c>
      <c r="K166" s="10">
        <f t="shared" si="19"/>
        <v>0</v>
      </c>
      <c r="L166" s="9">
        <f t="shared" si="20"/>
        <v>0</v>
      </c>
    </row>
    <row r="167" spans="1:12" x14ac:dyDescent="0.25">
      <c r="A167" t="s">
        <v>424</v>
      </c>
      <c r="B167" t="s">
        <v>425</v>
      </c>
      <c r="C167" s="8">
        <v>51</v>
      </c>
      <c r="D167" s="8">
        <v>51</v>
      </c>
      <c r="E167" s="8">
        <f t="shared" si="14"/>
        <v>0</v>
      </c>
      <c r="F167" s="9">
        <f t="shared" si="15"/>
        <v>0</v>
      </c>
      <c r="G167" s="2">
        <v>377</v>
      </c>
      <c r="H167" s="2">
        <f t="shared" si="16"/>
        <v>411.27272727272725</v>
      </c>
      <c r="I167" s="10">
        <f t="shared" si="17"/>
        <v>20974.909090909088</v>
      </c>
      <c r="J167" s="11">
        <f t="shared" si="18"/>
        <v>20974.909090909088</v>
      </c>
      <c r="K167" s="10">
        <f t="shared" si="19"/>
        <v>0</v>
      </c>
      <c r="L167" s="9">
        <f t="shared" si="20"/>
        <v>0</v>
      </c>
    </row>
    <row r="168" spans="1:12" x14ac:dyDescent="0.25">
      <c r="A168" t="s">
        <v>163</v>
      </c>
      <c r="B168" t="s">
        <v>164</v>
      </c>
      <c r="C168" s="8">
        <v>3967</v>
      </c>
      <c r="D168" s="8">
        <v>4364</v>
      </c>
      <c r="E168" s="8">
        <f t="shared" si="14"/>
        <v>397</v>
      </c>
      <c r="F168" s="9">
        <f t="shared" si="15"/>
        <v>0.10007562389715149</v>
      </c>
      <c r="G168" s="2">
        <v>10</v>
      </c>
      <c r="H168" s="2">
        <f t="shared" si="16"/>
        <v>10.909090909090908</v>
      </c>
      <c r="I168" s="10">
        <f t="shared" si="17"/>
        <v>43276.363636363632</v>
      </c>
      <c r="J168" s="11">
        <f t="shared" si="18"/>
        <v>47607.272727272721</v>
      </c>
      <c r="K168" s="10">
        <f t="shared" si="19"/>
        <v>4330.9090909090883</v>
      </c>
      <c r="L168" s="9">
        <f t="shared" si="20"/>
        <v>0.10007562389715145</v>
      </c>
    </row>
    <row r="169" spans="1:12" x14ac:dyDescent="0.25">
      <c r="A169" t="s">
        <v>226</v>
      </c>
      <c r="B169" t="s">
        <v>227</v>
      </c>
      <c r="C169" s="8">
        <v>1485</v>
      </c>
      <c r="D169" s="8">
        <v>1663</v>
      </c>
      <c r="E169" s="8">
        <f t="shared" si="14"/>
        <v>178</v>
      </c>
      <c r="F169" s="9">
        <f t="shared" si="15"/>
        <v>0.11986531986531987</v>
      </c>
      <c r="G169" s="2">
        <v>10</v>
      </c>
      <c r="H169" s="2">
        <f t="shared" si="16"/>
        <v>10.909090909090908</v>
      </c>
      <c r="I169" s="10">
        <f t="shared" si="17"/>
        <v>16199.999999999998</v>
      </c>
      <c r="J169" s="11">
        <f t="shared" si="18"/>
        <v>18141.81818181818</v>
      </c>
      <c r="K169" s="10">
        <f t="shared" si="19"/>
        <v>1941.818181818182</v>
      </c>
      <c r="L169" s="9">
        <f t="shared" si="20"/>
        <v>0.11986531986531988</v>
      </c>
    </row>
    <row r="170" spans="1:12" x14ac:dyDescent="0.25">
      <c r="A170" t="s">
        <v>189</v>
      </c>
      <c r="B170" t="s">
        <v>190</v>
      </c>
      <c r="C170" s="8">
        <v>175</v>
      </c>
      <c r="D170" s="8">
        <v>193</v>
      </c>
      <c r="E170" s="8">
        <f t="shared" si="14"/>
        <v>18</v>
      </c>
      <c r="F170" s="9">
        <f t="shared" si="15"/>
        <v>0.10285714285714286</v>
      </c>
      <c r="G170" s="2">
        <v>19</v>
      </c>
      <c r="H170" s="2">
        <f t="shared" si="16"/>
        <v>20.727272727272727</v>
      </c>
      <c r="I170" s="10">
        <f t="shared" si="17"/>
        <v>3627.272727272727</v>
      </c>
      <c r="J170" s="11">
        <f t="shared" si="18"/>
        <v>4000.363636363636</v>
      </c>
      <c r="K170" s="10">
        <f t="shared" si="19"/>
        <v>373.09090909090901</v>
      </c>
      <c r="L170" s="9">
        <f t="shared" si="20"/>
        <v>0.10285714285714284</v>
      </c>
    </row>
    <row r="171" spans="1:12" x14ac:dyDescent="0.25">
      <c r="A171" t="s">
        <v>147</v>
      </c>
      <c r="B171" t="s">
        <v>148</v>
      </c>
      <c r="C171" s="8">
        <v>717</v>
      </c>
      <c r="D171" s="8">
        <v>789</v>
      </c>
      <c r="E171" s="8">
        <f t="shared" si="14"/>
        <v>72</v>
      </c>
      <c r="F171" s="9">
        <f t="shared" si="15"/>
        <v>0.100418410041841</v>
      </c>
      <c r="G171" s="2">
        <v>13</v>
      </c>
      <c r="H171" s="2">
        <f t="shared" si="16"/>
        <v>14.181818181818183</v>
      </c>
      <c r="I171" s="10">
        <f t="shared" si="17"/>
        <v>10168.363636363638</v>
      </c>
      <c r="J171" s="11">
        <f t="shared" si="18"/>
        <v>11189.454545454546</v>
      </c>
      <c r="K171" s="10">
        <f t="shared" si="19"/>
        <v>1021.0909090909081</v>
      </c>
      <c r="L171" s="9">
        <f t="shared" si="20"/>
        <v>0.10041841004184089</v>
      </c>
    </row>
    <row r="172" spans="1:12" x14ac:dyDescent="0.25">
      <c r="A172" t="s">
        <v>232</v>
      </c>
      <c r="B172" t="s">
        <v>233</v>
      </c>
      <c r="C172" s="8">
        <v>269</v>
      </c>
      <c r="D172" s="8">
        <v>301</v>
      </c>
      <c r="E172" s="8">
        <f t="shared" si="14"/>
        <v>32</v>
      </c>
      <c r="F172" s="9">
        <f t="shared" si="15"/>
        <v>0.11895910780669144</v>
      </c>
      <c r="G172" s="2">
        <v>13</v>
      </c>
      <c r="H172" s="2">
        <f t="shared" si="16"/>
        <v>14.181818181818183</v>
      </c>
      <c r="I172" s="10">
        <f t="shared" si="17"/>
        <v>3814.9090909090914</v>
      </c>
      <c r="J172" s="11">
        <f t="shared" si="18"/>
        <v>4268.727272727273</v>
      </c>
      <c r="K172" s="10">
        <f t="shared" si="19"/>
        <v>453.81818181818153</v>
      </c>
      <c r="L172" s="9">
        <f t="shared" si="20"/>
        <v>0.11895910780669136</v>
      </c>
    </row>
    <row r="173" spans="1:12" x14ac:dyDescent="0.25">
      <c r="A173" t="s">
        <v>150</v>
      </c>
      <c r="B173" t="s">
        <v>151</v>
      </c>
      <c r="C173" s="8">
        <v>1429</v>
      </c>
      <c r="D173" s="8">
        <v>1572</v>
      </c>
      <c r="E173" s="8">
        <f t="shared" si="14"/>
        <v>143</v>
      </c>
      <c r="F173" s="9">
        <f t="shared" si="15"/>
        <v>0.1000699790062981</v>
      </c>
      <c r="G173" s="2">
        <v>11</v>
      </c>
      <c r="H173" s="2">
        <f t="shared" si="16"/>
        <v>12</v>
      </c>
      <c r="I173" s="10">
        <f t="shared" si="17"/>
        <v>17148</v>
      </c>
      <c r="J173" s="11">
        <f t="shared" si="18"/>
        <v>18864</v>
      </c>
      <c r="K173" s="10">
        <f t="shared" si="19"/>
        <v>1716</v>
      </c>
      <c r="L173" s="9">
        <f t="shared" si="20"/>
        <v>0.1000699790062981</v>
      </c>
    </row>
    <row r="174" spans="1:12" x14ac:dyDescent="0.25">
      <c r="A174" t="s">
        <v>222</v>
      </c>
      <c r="B174" t="s">
        <v>223</v>
      </c>
      <c r="C174" s="8">
        <v>535</v>
      </c>
      <c r="D174" s="8">
        <v>599</v>
      </c>
      <c r="E174" s="8">
        <f t="shared" si="14"/>
        <v>64</v>
      </c>
      <c r="F174" s="9">
        <f t="shared" si="15"/>
        <v>0.11962616822429907</v>
      </c>
      <c r="G174" s="2">
        <v>11</v>
      </c>
      <c r="H174" s="2">
        <f t="shared" si="16"/>
        <v>12</v>
      </c>
      <c r="I174" s="10">
        <f t="shared" si="17"/>
        <v>6420</v>
      </c>
      <c r="J174" s="11">
        <f t="shared" si="18"/>
        <v>7188</v>
      </c>
      <c r="K174" s="10">
        <f t="shared" si="19"/>
        <v>768</v>
      </c>
      <c r="L174" s="9">
        <f t="shared" si="20"/>
        <v>0.11962616822429907</v>
      </c>
    </row>
    <row r="175" spans="1:12" x14ac:dyDescent="0.25">
      <c r="A175" t="s">
        <v>324</v>
      </c>
      <c r="B175" t="s">
        <v>325</v>
      </c>
      <c r="C175" s="8">
        <v>530</v>
      </c>
      <c r="D175" s="8">
        <v>498</v>
      </c>
      <c r="E175" s="8">
        <f t="shared" si="14"/>
        <v>-32</v>
      </c>
      <c r="F175" s="9">
        <f t="shared" si="15"/>
        <v>-6.0377358490566038E-2</v>
      </c>
      <c r="G175" s="2">
        <v>88</v>
      </c>
      <c r="H175" s="2">
        <f t="shared" si="16"/>
        <v>96</v>
      </c>
      <c r="I175" s="10">
        <f t="shared" si="17"/>
        <v>50880</v>
      </c>
      <c r="J175" s="11">
        <f t="shared" si="18"/>
        <v>47808</v>
      </c>
      <c r="K175" s="10">
        <f t="shared" si="19"/>
        <v>-3072</v>
      </c>
      <c r="L175" s="9">
        <f t="shared" si="20"/>
        <v>-6.0377358490566038E-2</v>
      </c>
    </row>
    <row r="176" spans="1:12" x14ac:dyDescent="0.25">
      <c r="A176" t="s">
        <v>326</v>
      </c>
      <c r="B176" t="s">
        <v>327</v>
      </c>
      <c r="C176" s="8">
        <v>587</v>
      </c>
      <c r="D176" s="8">
        <v>552</v>
      </c>
      <c r="E176" s="8">
        <f t="shared" si="14"/>
        <v>-35</v>
      </c>
      <c r="F176" s="9">
        <f t="shared" si="15"/>
        <v>-5.9625212947189095E-2</v>
      </c>
      <c r="G176" s="2">
        <v>108</v>
      </c>
      <c r="H176" s="2">
        <f t="shared" si="16"/>
        <v>117.81818181818181</v>
      </c>
      <c r="I176" s="10">
        <f t="shared" si="17"/>
        <v>69159.272727272721</v>
      </c>
      <c r="J176" s="11">
        <f t="shared" si="18"/>
        <v>65035.63636363636</v>
      </c>
      <c r="K176" s="10">
        <f t="shared" si="19"/>
        <v>-4123.6363636363603</v>
      </c>
      <c r="L176" s="9">
        <f t="shared" si="20"/>
        <v>-5.9625212947189053E-2</v>
      </c>
    </row>
    <row r="177" spans="1:12" x14ac:dyDescent="0.25">
      <c r="A177" t="s">
        <v>21</v>
      </c>
      <c r="B177" t="s">
        <v>22</v>
      </c>
      <c r="C177" s="8">
        <v>2959</v>
      </c>
      <c r="D177" s="8">
        <v>3314</v>
      </c>
      <c r="E177" s="8">
        <f t="shared" si="14"/>
        <v>355</v>
      </c>
      <c r="F177" s="9">
        <f t="shared" si="15"/>
        <v>0.11997296383913485</v>
      </c>
      <c r="G177" s="2">
        <v>1413</v>
      </c>
      <c r="H177" s="2">
        <f t="shared" si="16"/>
        <v>1541.4545454545455</v>
      </c>
      <c r="I177" s="10">
        <f t="shared" si="17"/>
        <v>4561164</v>
      </c>
      <c r="J177" s="11">
        <f t="shared" si="18"/>
        <v>5108380.3636363642</v>
      </c>
      <c r="K177" s="10">
        <f t="shared" si="19"/>
        <v>547216.36363636423</v>
      </c>
      <c r="L177" s="9">
        <f t="shared" si="20"/>
        <v>0.11997296383913497</v>
      </c>
    </row>
    <row r="178" spans="1:12" x14ac:dyDescent="0.25">
      <c r="A178" t="s">
        <v>436</v>
      </c>
      <c r="B178" t="s">
        <v>437</v>
      </c>
      <c r="C178" s="8">
        <v>2665</v>
      </c>
      <c r="D178" s="8">
        <v>2985</v>
      </c>
      <c r="E178" s="8">
        <f t="shared" si="14"/>
        <v>320</v>
      </c>
      <c r="F178" s="9">
        <f t="shared" si="15"/>
        <v>0.1200750469043152</v>
      </c>
      <c r="G178" s="2">
        <v>78</v>
      </c>
      <c r="H178" s="2">
        <f t="shared" si="16"/>
        <v>85.090909090909093</v>
      </c>
      <c r="I178" s="10">
        <f t="shared" si="17"/>
        <v>226767.27272727274</v>
      </c>
      <c r="J178" s="11">
        <f t="shared" si="18"/>
        <v>253996.36363636365</v>
      </c>
      <c r="K178" s="10">
        <f t="shared" si="19"/>
        <v>27229.090909090912</v>
      </c>
      <c r="L178" s="9">
        <f t="shared" si="20"/>
        <v>0.12007504690431521</v>
      </c>
    </row>
    <row r="179" spans="1:12" x14ac:dyDescent="0.25">
      <c r="A179" t="s">
        <v>149</v>
      </c>
      <c r="B179" t="s">
        <v>17</v>
      </c>
      <c r="C179" s="8">
        <v>766</v>
      </c>
      <c r="D179" s="8">
        <v>843</v>
      </c>
      <c r="E179" s="8">
        <f t="shared" si="14"/>
        <v>77</v>
      </c>
      <c r="F179" s="9">
        <f t="shared" si="15"/>
        <v>0.10052219321148825</v>
      </c>
      <c r="G179" s="2">
        <v>68</v>
      </c>
      <c r="H179" s="2">
        <f t="shared" si="16"/>
        <v>74.181818181818187</v>
      </c>
      <c r="I179" s="10">
        <f t="shared" si="17"/>
        <v>56823.272727272728</v>
      </c>
      <c r="J179" s="11">
        <f t="shared" si="18"/>
        <v>62535.272727272735</v>
      </c>
      <c r="K179" s="10">
        <f t="shared" si="19"/>
        <v>5712.0000000000073</v>
      </c>
      <c r="L179" s="9">
        <f t="shared" si="20"/>
        <v>0.10052219321148838</v>
      </c>
    </row>
    <row r="180" spans="1:12" x14ac:dyDescent="0.25">
      <c r="A180" t="s">
        <v>216</v>
      </c>
      <c r="B180" t="s">
        <v>17</v>
      </c>
      <c r="C180" s="8">
        <v>287</v>
      </c>
      <c r="D180" s="8">
        <v>321</v>
      </c>
      <c r="E180" s="8">
        <f t="shared" si="14"/>
        <v>34</v>
      </c>
      <c r="F180" s="9">
        <f t="shared" si="15"/>
        <v>0.11846689895470383</v>
      </c>
      <c r="G180" s="2">
        <v>68</v>
      </c>
      <c r="H180" s="2">
        <f t="shared" si="16"/>
        <v>74.181818181818187</v>
      </c>
      <c r="I180" s="10">
        <f t="shared" si="17"/>
        <v>21290.18181818182</v>
      </c>
      <c r="J180" s="11">
        <f t="shared" si="18"/>
        <v>23812.36363636364</v>
      </c>
      <c r="K180" s="10">
        <f t="shared" si="19"/>
        <v>2522.1818181818198</v>
      </c>
      <c r="L180" s="9">
        <f t="shared" si="20"/>
        <v>0.1184668989547039</v>
      </c>
    </row>
    <row r="181" spans="1:12" x14ac:dyDescent="0.25">
      <c r="A181" t="s">
        <v>167</v>
      </c>
      <c r="B181" t="s">
        <v>18</v>
      </c>
      <c r="C181" s="8">
        <v>804</v>
      </c>
      <c r="D181" s="8">
        <v>884</v>
      </c>
      <c r="E181" s="8">
        <f t="shared" si="14"/>
        <v>80</v>
      </c>
      <c r="F181" s="9">
        <f t="shared" si="15"/>
        <v>9.950248756218906E-2</v>
      </c>
      <c r="G181" s="2">
        <v>21</v>
      </c>
      <c r="H181" s="2">
        <f t="shared" si="16"/>
        <v>22.90909090909091</v>
      </c>
      <c r="I181" s="10">
        <f t="shared" si="17"/>
        <v>18418.909090909092</v>
      </c>
      <c r="J181" s="11">
        <f t="shared" si="18"/>
        <v>20251.636363636364</v>
      </c>
      <c r="K181" s="10">
        <f t="shared" si="19"/>
        <v>1832.7272727272721</v>
      </c>
      <c r="L181" s="9">
        <f t="shared" si="20"/>
        <v>9.9502487562189018E-2</v>
      </c>
    </row>
    <row r="182" spans="1:12" x14ac:dyDescent="0.25">
      <c r="A182" t="s">
        <v>218</v>
      </c>
      <c r="B182" t="s">
        <v>18</v>
      </c>
      <c r="C182" s="8">
        <v>301</v>
      </c>
      <c r="D182" s="8">
        <v>337</v>
      </c>
      <c r="E182" s="8">
        <f t="shared" si="14"/>
        <v>36</v>
      </c>
      <c r="F182" s="9">
        <f t="shared" si="15"/>
        <v>0.11960132890365449</v>
      </c>
      <c r="G182" s="2">
        <v>21</v>
      </c>
      <c r="H182" s="2">
        <f t="shared" si="16"/>
        <v>22.90909090909091</v>
      </c>
      <c r="I182" s="10">
        <f t="shared" si="17"/>
        <v>6895.636363636364</v>
      </c>
      <c r="J182" s="11">
        <f t="shared" si="18"/>
        <v>7720.3636363636369</v>
      </c>
      <c r="K182" s="10">
        <f t="shared" si="19"/>
        <v>824.72727272727298</v>
      </c>
      <c r="L182" s="9">
        <f t="shared" si="20"/>
        <v>0.11960132890365452</v>
      </c>
    </row>
    <row r="183" spans="1:12" x14ac:dyDescent="0.25">
      <c r="A183" t="s">
        <v>152</v>
      </c>
      <c r="B183" t="s">
        <v>16</v>
      </c>
      <c r="C183" s="8">
        <v>616</v>
      </c>
      <c r="D183" s="8">
        <v>678</v>
      </c>
      <c r="E183" s="8">
        <f t="shared" si="14"/>
        <v>62</v>
      </c>
      <c r="F183" s="9">
        <f t="shared" si="15"/>
        <v>0.10064935064935066</v>
      </c>
      <c r="G183" s="2">
        <v>148</v>
      </c>
      <c r="H183" s="2">
        <f t="shared" si="16"/>
        <v>161.45454545454547</v>
      </c>
      <c r="I183" s="10">
        <f t="shared" si="17"/>
        <v>99456.000000000015</v>
      </c>
      <c r="J183" s="11">
        <f t="shared" si="18"/>
        <v>109466.18181818182</v>
      </c>
      <c r="K183" s="10">
        <f t="shared" si="19"/>
        <v>10010.181818181809</v>
      </c>
      <c r="L183" s="9">
        <f t="shared" si="20"/>
        <v>0.10064935064935054</v>
      </c>
    </row>
    <row r="184" spans="1:12" x14ac:dyDescent="0.25">
      <c r="A184" t="s">
        <v>215</v>
      </c>
      <c r="B184" t="s">
        <v>16</v>
      </c>
      <c r="C184" s="8">
        <v>231</v>
      </c>
      <c r="D184" s="8">
        <v>259</v>
      </c>
      <c r="E184" s="8">
        <f t="shared" si="14"/>
        <v>28</v>
      </c>
      <c r="F184" s="9">
        <f t="shared" si="15"/>
        <v>0.12121212121212122</v>
      </c>
      <c r="G184" s="2">
        <v>146</v>
      </c>
      <c r="H184" s="2">
        <f t="shared" si="16"/>
        <v>159.27272727272728</v>
      </c>
      <c r="I184" s="10">
        <f t="shared" si="17"/>
        <v>36792</v>
      </c>
      <c r="J184" s="11">
        <f t="shared" si="18"/>
        <v>41251.636363636368</v>
      </c>
      <c r="K184" s="10">
        <f t="shared" si="19"/>
        <v>4459.6363636363676</v>
      </c>
      <c r="L184" s="9">
        <f t="shared" si="20"/>
        <v>0.12121212121212133</v>
      </c>
    </row>
    <row r="185" spans="1:12" x14ac:dyDescent="0.25">
      <c r="A185" t="s">
        <v>153</v>
      </c>
      <c r="B185" t="s">
        <v>154</v>
      </c>
      <c r="C185" s="8">
        <v>809</v>
      </c>
      <c r="D185" s="8">
        <v>890</v>
      </c>
      <c r="E185" s="8">
        <f t="shared" si="14"/>
        <v>81</v>
      </c>
      <c r="F185" s="9">
        <f t="shared" si="15"/>
        <v>0.10012360939431397</v>
      </c>
      <c r="G185" s="2">
        <v>83</v>
      </c>
      <c r="H185" s="2">
        <f t="shared" si="16"/>
        <v>90.545454545454547</v>
      </c>
      <c r="I185" s="10">
        <f t="shared" si="17"/>
        <v>73251.272727272735</v>
      </c>
      <c r="J185" s="11">
        <f t="shared" si="18"/>
        <v>80585.454545454544</v>
      </c>
      <c r="K185" s="10">
        <f t="shared" si="19"/>
        <v>7334.1818181818089</v>
      </c>
      <c r="L185" s="9">
        <f t="shared" si="20"/>
        <v>0.10012360939431383</v>
      </c>
    </row>
    <row r="186" spans="1:12" x14ac:dyDescent="0.25">
      <c r="A186" t="s">
        <v>217</v>
      </c>
      <c r="B186" t="s">
        <v>154</v>
      </c>
      <c r="C186" s="8">
        <v>303</v>
      </c>
      <c r="D186" s="8">
        <v>339</v>
      </c>
      <c r="E186" s="8">
        <f t="shared" si="14"/>
        <v>36</v>
      </c>
      <c r="F186" s="9">
        <f t="shared" si="15"/>
        <v>0.11881188118811881</v>
      </c>
      <c r="G186" s="2">
        <v>83</v>
      </c>
      <c r="H186" s="2">
        <f t="shared" si="16"/>
        <v>90.545454545454547</v>
      </c>
      <c r="I186" s="10">
        <f t="shared" si="17"/>
        <v>27435.272727272728</v>
      </c>
      <c r="J186" s="11">
        <f t="shared" si="18"/>
        <v>30694.909090909092</v>
      </c>
      <c r="K186" s="10">
        <f t="shared" si="19"/>
        <v>3259.636363636364</v>
      </c>
      <c r="L186" s="9">
        <f t="shared" si="20"/>
        <v>0.11881188118811882</v>
      </c>
    </row>
    <row r="187" spans="1:12" x14ac:dyDescent="0.25">
      <c r="A187" t="s">
        <v>346</v>
      </c>
      <c r="B187" t="s">
        <v>347</v>
      </c>
      <c r="C187" s="8">
        <v>530</v>
      </c>
      <c r="D187" s="8">
        <v>498</v>
      </c>
      <c r="E187" s="8">
        <f t="shared" si="14"/>
        <v>-32</v>
      </c>
      <c r="F187" s="9">
        <f t="shared" si="15"/>
        <v>-6.0377358490566038E-2</v>
      </c>
      <c r="G187" s="2">
        <v>21</v>
      </c>
      <c r="H187" s="2">
        <f t="shared" si="16"/>
        <v>22.90909090909091</v>
      </c>
      <c r="I187" s="10">
        <f t="shared" si="17"/>
        <v>12141.818181818182</v>
      </c>
      <c r="J187" s="11">
        <f t="shared" si="18"/>
        <v>11408.727272727274</v>
      </c>
      <c r="K187" s="10">
        <f t="shared" si="19"/>
        <v>-733.0909090909081</v>
      </c>
      <c r="L187" s="9">
        <f t="shared" si="20"/>
        <v>-6.0377358490565955E-2</v>
      </c>
    </row>
    <row r="188" spans="1:12" x14ac:dyDescent="0.25">
      <c r="A188" t="s">
        <v>348</v>
      </c>
      <c r="B188" t="s">
        <v>349</v>
      </c>
      <c r="C188" s="8">
        <v>455</v>
      </c>
      <c r="D188" s="8">
        <v>428</v>
      </c>
      <c r="E188" s="8">
        <f t="shared" si="14"/>
        <v>-27</v>
      </c>
      <c r="F188" s="9">
        <f t="shared" si="15"/>
        <v>-5.9340659340659338E-2</v>
      </c>
      <c r="G188" s="2">
        <v>32</v>
      </c>
      <c r="H188" s="2">
        <f t="shared" si="16"/>
        <v>34.909090909090907</v>
      </c>
      <c r="I188" s="10">
        <f t="shared" si="17"/>
        <v>15883.636363636362</v>
      </c>
      <c r="J188" s="11">
        <f t="shared" si="18"/>
        <v>14941.090909090908</v>
      </c>
      <c r="K188" s="10">
        <f t="shared" si="19"/>
        <v>-942.54545454545405</v>
      </c>
      <c r="L188" s="9">
        <f t="shared" si="20"/>
        <v>-5.9340659340659317E-2</v>
      </c>
    </row>
    <row r="189" spans="1:12" x14ac:dyDescent="0.25">
      <c r="A189" t="s">
        <v>438</v>
      </c>
      <c r="B189" t="s">
        <v>439</v>
      </c>
      <c r="C189" s="8">
        <v>174</v>
      </c>
      <c r="D189" s="8">
        <v>195</v>
      </c>
      <c r="E189" s="8">
        <f t="shared" si="14"/>
        <v>21</v>
      </c>
      <c r="F189" s="9">
        <f t="shared" si="15"/>
        <v>0.1206896551724138</v>
      </c>
      <c r="G189" s="2">
        <v>22</v>
      </c>
      <c r="H189" s="2">
        <f t="shared" si="16"/>
        <v>24</v>
      </c>
      <c r="I189" s="10">
        <f t="shared" si="17"/>
        <v>4176</v>
      </c>
      <c r="J189" s="11">
        <f t="shared" si="18"/>
        <v>4680</v>
      </c>
      <c r="K189" s="10">
        <f t="shared" si="19"/>
        <v>504</v>
      </c>
      <c r="L189" s="9">
        <f t="shared" si="20"/>
        <v>0.1206896551724138</v>
      </c>
    </row>
    <row r="190" spans="1:12" x14ac:dyDescent="0.25">
      <c r="A190" t="s">
        <v>271</v>
      </c>
      <c r="B190" t="s">
        <v>272</v>
      </c>
      <c r="C190" s="8">
        <v>370</v>
      </c>
      <c r="D190" s="8">
        <v>414</v>
      </c>
      <c r="E190" s="8">
        <f t="shared" si="14"/>
        <v>44</v>
      </c>
      <c r="F190" s="9">
        <f t="shared" si="15"/>
        <v>0.11891891891891893</v>
      </c>
      <c r="G190" s="2">
        <v>28</v>
      </c>
      <c r="H190" s="2">
        <f t="shared" si="16"/>
        <v>30.545454545454547</v>
      </c>
      <c r="I190" s="10">
        <f t="shared" si="17"/>
        <v>11301.818181818182</v>
      </c>
      <c r="J190" s="11">
        <f t="shared" si="18"/>
        <v>12645.818181818182</v>
      </c>
      <c r="K190" s="10">
        <f t="shared" si="19"/>
        <v>1344</v>
      </c>
      <c r="L190" s="9">
        <f t="shared" si="20"/>
        <v>0.11891891891891891</v>
      </c>
    </row>
    <row r="191" spans="1:12" x14ac:dyDescent="0.25">
      <c r="A191" t="s">
        <v>338</v>
      </c>
      <c r="B191" t="s">
        <v>339</v>
      </c>
      <c r="C191" s="8">
        <v>628</v>
      </c>
      <c r="D191" s="8">
        <v>590</v>
      </c>
      <c r="E191" s="8">
        <f t="shared" si="14"/>
        <v>-38</v>
      </c>
      <c r="F191" s="9">
        <f t="shared" si="15"/>
        <v>-6.0509554140127389E-2</v>
      </c>
      <c r="G191" s="2">
        <v>17</v>
      </c>
      <c r="H191" s="2">
        <f t="shared" si="16"/>
        <v>18.545454545454547</v>
      </c>
      <c r="I191" s="10">
        <f t="shared" si="17"/>
        <v>11646.545454545456</v>
      </c>
      <c r="J191" s="11">
        <f t="shared" si="18"/>
        <v>10941.818181818182</v>
      </c>
      <c r="K191" s="10">
        <f t="shared" si="19"/>
        <v>-704.72727272727388</v>
      </c>
      <c r="L191" s="9">
        <f t="shared" si="20"/>
        <v>-6.0509554140127479E-2</v>
      </c>
    </row>
    <row r="192" spans="1:12" x14ac:dyDescent="0.25">
      <c r="A192" t="s">
        <v>418</v>
      </c>
      <c r="B192" t="s">
        <v>419</v>
      </c>
      <c r="C192" s="8">
        <v>450</v>
      </c>
      <c r="D192" s="8">
        <v>423</v>
      </c>
      <c r="E192" s="8">
        <f t="shared" si="14"/>
        <v>-27</v>
      </c>
      <c r="F192" s="9">
        <f t="shared" si="15"/>
        <v>-0.06</v>
      </c>
      <c r="G192" s="2">
        <v>1051</v>
      </c>
      <c r="H192" s="2">
        <f t="shared" si="16"/>
        <v>1146.5454545454545</v>
      </c>
      <c r="I192" s="10">
        <f t="shared" si="17"/>
        <v>515945.45454545453</v>
      </c>
      <c r="J192" s="11">
        <f t="shared" si="18"/>
        <v>484988.72727272724</v>
      </c>
      <c r="K192" s="10">
        <f t="shared" si="19"/>
        <v>-30956.727272727294</v>
      </c>
      <c r="L192" s="9">
        <f t="shared" si="20"/>
        <v>-6.0000000000000039E-2</v>
      </c>
    </row>
    <row r="193" spans="1:12" x14ac:dyDescent="0.25">
      <c r="A193" t="s">
        <v>318</v>
      </c>
      <c r="B193" t="s">
        <v>319</v>
      </c>
      <c r="C193" s="8">
        <v>50</v>
      </c>
      <c r="D193" s="8">
        <v>47</v>
      </c>
      <c r="E193" s="8">
        <f t="shared" si="14"/>
        <v>-3</v>
      </c>
      <c r="F193" s="9">
        <f t="shared" si="15"/>
        <v>-0.06</v>
      </c>
      <c r="G193" s="2">
        <v>27</v>
      </c>
      <c r="H193" s="2">
        <f t="shared" si="16"/>
        <v>29.454545454545453</v>
      </c>
      <c r="I193" s="10">
        <f t="shared" si="17"/>
        <v>1472.7272727272727</v>
      </c>
      <c r="J193" s="11">
        <f t="shared" si="18"/>
        <v>1384.3636363636363</v>
      </c>
      <c r="K193" s="10">
        <f t="shared" si="19"/>
        <v>-88.363636363636488</v>
      </c>
      <c r="L193" s="9">
        <f t="shared" si="20"/>
        <v>-6.0000000000000081E-2</v>
      </c>
    </row>
    <row r="194" spans="1:12" x14ac:dyDescent="0.25">
      <c r="A194" t="s">
        <v>352</v>
      </c>
      <c r="B194" t="s">
        <v>353</v>
      </c>
      <c r="C194" s="8">
        <v>467</v>
      </c>
      <c r="D194" s="8">
        <v>439</v>
      </c>
      <c r="E194" s="8">
        <f t="shared" si="14"/>
        <v>-28</v>
      </c>
      <c r="F194" s="9">
        <f t="shared" si="15"/>
        <v>-5.9957173447537475E-2</v>
      </c>
      <c r="G194" s="2">
        <v>569</v>
      </c>
      <c r="H194" s="2">
        <f t="shared" si="16"/>
        <v>620.72727272727275</v>
      </c>
      <c r="I194" s="10">
        <f t="shared" si="17"/>
        <v>289879.63636363635</v>
      </c>
      <c r="J194" s="11">
        <f t="shared" si="18"/>
        <v>272499.27272727276</v>
      </c>
      <c r="K194" s="10">
        <f t="shared" si="19"/>
        <v>-17380.363636363589</v>
      </c>
      <c r="L194" s="9">
        <f t="shared" si="20"/>
        <v>-5.9957173447537308E-2</v>
      </c>
    </row>
    <row r="195" spans="1:12" x14ac:dyDescent="0.25">
      <c r="A195" t="s">
        <v>288</v>
      </c>
      <c r="B195" t="s">
        <v>289</v>
      </c>
      <c r="C195" s="8">
        <v>98</v>
      </c>
      <c r="D195" s="8">
        <v>98</v>
      </c>
      <c r="E195" s="8">
        <f t="shared" si="14"/>
        <v>0</v>
      </c>
      <c r="F195" s="9">
        <f t="shared" si="15"/>
        <v>0</v>
      </c>
      <c r="G195" s="2">
        <v>169</v>
      </c>
      <c r="H195" s="2">
        <f t="shared" si="16"/>
        <v>184.36363636363637</v>
      </c>
      <c r="I195" s="10">
        <f t="shared" si="17"/>
        <v>18067.636363636364</v>
      </c>
      <c r="J195" s="11">
        <f t="shared" si="18"/>
        <v>18067.636363636364</v>
      </c>
      <c r="K195" s="10">
        <f t="shared" si="19"/>
        <v>0</v>
      </c>
      <c r="L195" s="9">
        <f t="shared" si="20"/>
        <v>0</v>
      </c>
    </row>
    <row r="196" spans="1:12" x14ac:dyDescent="0.25">
      <c r="A196" t="s">
        <v>432</v>
      </c>
      <c r="B196" t="s">
        <v>433</v>
      </c>
      <c r="C196" s="8">
        <v>488</v>
      </c>
      <c r="D196" s="8">
        <v>488</v>
      </c>
      <c r="E196" s="8">
        <f t="shared" si="14"/>
        <v>0</v>
      </c>
      <c r="F196" s="9">
        <f t="shared" si="15"/>
        <v>0</v>
      </c>
      <c r="G196" s="2">
        <v>63</v>
      </c>
      <c r="H196" s="2">
        <f t="shared" si="16"/>
        <v>68.727272727272734</v>
      </c>
      <c r="I196" s="10">
        <f t="shared" si="17"/>
        <v>33538.909090909096</v>
      </c>
      <c r="J196" s="11">
        <f t="shared" si="18"/>
        <v>33538.909090909096</v>
      </c>
      <c r="K196" s="10">
        <f t="shared" si="19"/>
        <v>0</v>
      </c>
      <c r="L196" s="9">
        <f t="shared" si="20"/>
        <v>0</v>
      </c>
    </row>
    <row r="197" spans="1:12" x14ac:dyDescent="0.25">
      <c r="A197" t="s">
        <v>328</v>
      </c>
      <c r="B197" t="s">
        <v>329</v>
      </c>
      <c r="C197" s="8">
        <v>536</v>
      </c>
      <c r="D197" s="8">
        <v>504</v>
      </c>
      <c r="E197" s="8">
        <f t="shared" si="14"/>
        <v>-32</v>
      </c>
      <c r="F197" s="9">
        <f t="shared" si="15"/>
        <v>-5.9701492537313432E-2</v>
      </c>
      <c r="G197" s="2">
        <v>222</v>
      </c>
      <c r="H197" s="2">
        <f t="shared" si="16"/>
        <v>242.18181818181819</v>
      </c>
      <c r="I197" s="10">
        <f t="shared" si="17"/>
        <v>129809.45454545454</v>
      </c>
      <c r="J197" s="11">
        <f t="shared" si="18"/>
        <v>122059.63636363637</v>
      </c>
      <c r="K197" s="10">
        <f t="shared" si="19"/>
        <v>-7749.8181818181765</v>
      </c>
      <c r="L197" s="9">
        <f t="shared" si="20"/>
        <v>-5.970149253731339E-2</v>
      </c>
    </row>
    <row r="198" spans="1:12" x14ac:dyDescent="0.25">
      <c r="A198" t="s">
        <v>330</v>
      </c>
      <c r="B198" t="s">
        <v>331</v>
      </c>
      <c r="C198" s="8">
        <v>725</v>
      </c>
      <c r="D198" s="8">
        <v>682</v>
      </c>
      <c r="E198" s="8">
        <f t="shared" si="14"/>
        <v>-43</v>
      </c>
      <c r="F198" s="9">
        <f t="shared" si="15"/>
        <v>-5.9310344827586209E-2</v>
      </c>
      <c r="G198" s="2">
        <v>28</v>
      </c>
      <c r="H198" s="2">
        <f t="shared" si="16"/>
        <v>30.545454545454547</v>
      </c>
      <c r="I198" s="10">
        <f t="shared" si="17"/>
        <v>22145.454545454548</v>
      </c>
      <c r="J198" s="11">
        <f t="shared" si="18"/>
        <v>20832</v>
      </c>
      <c r="K198" s="10">
        <f t="shared" si="19"/>
        <v>-1313.4545454545478</v>
      </c>
      <c r="L198" s="9">
        <f t="shared" si="20"/>
        <v>-5.9310344827586306E-2</v>
      </c>
    </row>
    <row r="199" spans="1:12" x14ac:dyDescent="0.25">
      <c r="A199" t="s">
        <v>340</v>
      </c>
      <c r="B199" t="s">
        <v>341</v>
      </c>
      <c r="C199" s="8">
        <v>564</v>
      </c>
      <c r="D199" s="8">
        <v>530</v>
      </c>
      <c r="E199" s="8">
        <f t="shared" si="14"/>
        <v>-34</v>
      </c>
      <c r="F199" s="9">
        <f t="shared" si="15"/>
        <v>-6.0283687943262408E-2</v>
      </c>
      <c r="G199" s="2">
        <v>479</v>
      </c>
      <c r="H199" s="2">
        <f t="shared" si="16"/>
        <v>522.5454545454545</v>
      </c>
      <c r="I199" s="10">
        <f t="shared" si="17"/>
        <v>294715.63636363635</v>
      </c>
      <c r="J199" s="11">
        <f t="shared" si="18"/>
        <v>276949.09090909088</v>
      </c>
      <c r="K199" s="10">
        <f t="shared" si="19"/>
        <v>-17766.54545454547</v>
      </c>
      <c r="L199" s="9">
        <f t="shared" si="20"/>
        <v>-6.0283687943262471E-2</v>
      </c>
    </row>
    <row r="200" spans="1:12" x14ac:dyDescent="0.25">
      <c r="A200" t="s">
        <v>342</v>
      </c>
      <c r="B200" t="s">
        <v>343</v>
      </c>
      <c r="C200" s="8">
        <v>789</v>
      </c>
      <c r="D200" s="8">
        <v>742</v>
      </c>
      <c r="E200" s="8">
        <f t="shared" ref="E200:E252" si="21">+D200-C200</f>
        <v>-47</v>
      </c>
      <c r="F200" s="9">
        <f t="shared" ref="F200:F252" si="22">+E200/C200</f>
        <v>-5.9569074778200254E-2</v>
      </c>
      <c r="G200" s="2">
        <v>51</v>
      </c>
      <c r="H200" s="2">
        <f t="shared" ref="H200:H252" si="23">+G200/11*12</f>
        <v>55.63636363636364</v>
      </c>
      <c r="I200" s="10">
        <f t="shared" ref="I200:I252" si="24">+H200*C200</f>
        <v>43897.090909090912</v>
      </c>
      <c r="J200" s="11">
        <f t="shared" ref="J200:J252" si="25">+D200*H200</f>
        <v>41282.181818181823</v>
      </c>
      <c r="K200" s="10">
        <f t="shared" ref="K200:K252" si="26">+J200-I200</f>
        <v>-2614.9090909090883</v>
      </c>
      <c r="L200" s="9">
        <f t="shared" ref="L200:L252" si="27">IF(I200=0,0,(+K200/I200))</f>
        <v>-5.9569074778200191E-2</v>
      </c>
    </row>
    <row r="201" spans="1:12" x14ac:dyDescent="0.25">
      <c r="A201" t="s">
        <v>336</v>
      </c>
      <c r="B201" t="s">
        <v>337</v>
      </c>
      <c r="C201" s="8">
        <v>495</v>
      </c>
      <c r="D201" s="8">
        <v>465</v>
      </c>
      <c r="E201" s="8">
        <f t="shared" si="21"/>
        <v>-30</v>
      </c>
      <c r="F201" s="9">
        <f t="shared" si="22"/>
        <v>-6.0606060606060608E-2</v>
      </c>
      <c r="G201" s="2">
        <v>11</v>
      </c>
      <c r="H201" s="2">
        <f t="shared" si="23"/>
        <v>12</v>
      </c>
      <c r="I201" s="10">
        <f t="shared" si="24"/>
        <v>5940</v>
      </c>
      <c r="J201" s="11">
        <f t="shared" si="25"/>
        <v>5580</v>
      </c>
      <c r="K201" s="10">
        <f t="shared" si="26"/>
        <v>-360</v>
      </c>
      <c r="L201" s="9">
        <f t="shared" si="27"/>
        <v>-6.0606060606060608E-2</v>
      </c>
    </row>
    <row r="202" spans="1:12" x14ac:dyDescent="0.25">
      <c r="A202" t="s">
        <v>332</v>
      </c>
      <c r="B202" t="s">
        <v>333</v>
      </c>
      <c r="C202" s="8">
        <v>547</v>
      </c>
      <c r="D202" s="8">
        <v>514</v>
      </c>
      <c r="E202" s="8">
        <f t="shared" si="21"/>
        <v>-33</v>
      </c>
      <c r="F202" s="9">
        <f t="shared" si="22"/>
        <v>-6.0329067641681902E-2</v>
      </c>
      <c r="G202" s="2">
        <v>18</v>
      </c>
      <c r="H202" s="2">
        <f t="shared" si="23"/>
        <v>19.636363636363637</v>
      </c>
      <c r="I202" s="10">
        <f t="shared" si="24"/>
        <v>10741.09090909091</v>
      </c>
      <c r="J202" s="11">
        <f t="shared" si="25"/>
        <v>10093.09090909091</v>
      </c>
      <c r="K202" s="10">
        <f t="shared" si="26"/>
        <v>-648</v>
      </c>
      <c r="L202" s="9">
        <f t="shared" si="27"/>
        <v>-6.0329067641681895E-2</v>
      </c>
    </row>
    <row r="203" spans="1:12" x14ac:dyDescent="0.25">
      <c r="A203" t="s">
        <v>334</v>
      </c>
      <c r="B203" t="s">
        <v>335</v>
      </c>
      <c r="C203" s="8">
        <v>559</v>
      </c>
      <c r="D203" s="8">
        <v>525</v>
      </c>
      <c r="E203" s="8">
        <f t="shared" si="21"/>
        <v>-34</v>
      </c>
      <c r="F203" s="9">
        <f t="shared" si="22"/>
        <v>-6.0822898032200361E-2</v>
      </c>
      <c r="G203" s="2">
        <v>138</v>
      </c>
      <c r="H203" s="2">
        <f t="shared" si="23"/>
        <v>150.54545454545453</v>
      </c>
      <c r="I203" s="10">
        <f t="shared" si="24"/>
        <v>84154.909090909088</v>
      </c>
      <c r="J203" s="11">
        <f t="shared" si="25"/>
        <v>79036.363636363632</v>
      </c>
      <c r="K203" s="10">
        <f t="shared" si="26"/>
        <v>-5118.5454545454559</v>
      </c>
      <c r="L203" s="9">
        <f t="shared" si="27"/>
        <v>-6.0822898032200375E-2</v>
      </c>
    </row>
    <row r="204" spans="1:12" x14ac:dyDescent="0.25">
      <c r="A204" t="s">
        <v>62</v>
      </c>
      <c r="B204" t="s">
        <v>63</v>
      </c>
      <c r="C204" s="8">
        <v>821</v>
      </c>
      <c r="D204" s="8">
        <v>920</v>
      </c>
      <c r="E204" s="8">
        <f t="shared" si="21"/>
        <v>99</v>
      </c>
      <c r="F204" s="9">
        <f t="shared" si="22"/>
        <v>0.12058465286236297</v>
      </c>
      <c r="G204" s="2">
        <v>92</v>
      </c>
      <c r="H204" s="2">
        <f t="shared" si="23"/>
        <v>100.36363636363636</v>
      </c>
      <c r="I204" s="10">
        <f t="shared" si="24"/>
        <v>82398.545454545456</v>
      </c>
      <c r="J204" s="11">
        <f t="shared" si="25"/>
        <v>92334.545454545456</v>
      </c>
      <c r="K204" s="10">
        <f t="shared" si="26"/>
        <v>9936</v>
      </c>
      <c r="L204" s="9">
        <f t="shared" si="27"/>
        <v>0.12058465286236297</v>
      </c>
    </row>
    <row r="205" spans="1:12" x14ac:dyDescent="0.25">
      <c r="A205" t="s">
        <v>60</v>
      </c>
      <c r="B205" t="s">
        <v>61</v>
      </c>
      <c r="C205" s="8">
        <v>569</v>
      </c>
      <c r="D205" s="8">
        <v>637</v>
      </c>
      <c r="E205" s="8">
        <f t="shared" si="21"/>
        <v>68</v>
      </c>
      <c r="F205" s="9">
        <f t="shared" si="22"/>
        <v>0.1195079086115993</v>
      </c>
      <c r="G205" s="2">
        <v>721</v>
      </c>
      <c r="H205" s="2">
        <f t="shared" si="23"/>
        <v>786.5454545454545</v>
      </c>
      <c r="I205" s="10">
        <f t="shared" si="24"/>
        <v>447544.36363636359</v>
      </c>
      <c r="J205" s="11">
        <f t="shared" si="25"/>
        <v>501029.45454545453</v>
      </c>
      <c r="K205" s="10">
        <f t="shared" si="26"/>
        <v>53485.090909090941</v>
      </c>
      <c r="L205" s="9">
        <f t="shared" si="27"/>
        <v>0.11950790861159938</v>
      </c>
    </row>
    <row r="206" spans="1:12" x14ac:dyDescent="0.25">
      <c r="A206" t="s">
        <v>269</v>
      </c>
      <c r="B206" t="s">
        <v>270</v>
      </c>
      <c r="C206" s="8">
        <v>257</v>
      </c>
      <c r="D206" s="8">
        <v>288</v>
      </c>
      <c r="E206" s="8">
        <f t="shared" si="21"/>
        <v>31</v>
      </c>
      <c r="F206" s="9">
        <f t="shared" si="22"/>
        <v>0.12062256809338522</v>
      </c>
      <c r="G206" s="2">
        <v>86</v>
      </c>
      <c r="H206" s="2">
        <f t="shared" si="23"/>
        <v>93.818181818181813</v>
      </c>
      <c r="I206" s="10">
        <f t="shared" si="24"/>
        <v>24111.272727272724</v>
      </c>
      <c r="J206" s="11">
        <f t="shared" si="25"/>
        <v>27019.63636363636</v>
      </c>
      <c r="K206" s="10">
        <f t="shared" si="26"/>
        <v>2908.363636363636</v>
      </c>
      <c r="L206" s="9">
        <f t="shared" si="27"/>
        <v>0.12062256809338522</v>
      </c>
    </row>
    <row r="207" spans="1:12" x14ac:dyDescent="0.25">
      <c r="A207" t="s">
        <v>286</v>
      </c>
      <c r="B207" t="s">
        <v>287</v>
      </c>
      <c r="C207" s="8">
        <v>97</v>
      </c>
      <c r="D207" s="8">
        <v>97</v>
      </c>
      <c r="E207" s="8">
        <f t="shared" si="21"/>
        <v>0</v>
      </c>
      <c r="F207" s="9">
        <f t="shared" si="22"/>
        <v>0</v>
      </c>
      <c r="G207" s="2">
        <v>906</v>
      </c>
      <c r="H207" s="2">
        <f t="shared" si="23"/>
        <v>988.36363636363626</v>
      </c>
      <c r="I207" s="10">
        <f t="shared" si="24"/>
        <v>95871.272727272721</v>
      </c>
      <c r="J207" s="11">
        <f t="shared" si="25"/>
        <v>95871.272727272721</v>
      </c>
      <c r="K207" s="10">
        <f t="shared" si="26"/>
        <v>0</v>
      </c>
      <c r="L207" s="9">
        <f t="shared" si="27"/>
        <v>0</v>
      </c>
    </row>
    <row r="208" spans="1:12" x14ac:dyDescent="0.25">
      <c r="A208" t="s">
        <v>312</v>
      </c>
      <c r="B208" t="s">
        <v>313</v>
      </c>
      <c r="C208" s="8">
        <v>97</v>
      </c>
      <c r="D208" s="8">
        <v>97</v>
      </c>
      <c r="E208" s="8">
        <f t="shared" si="21"/>
        <v>0</v>
      </c>
      <c r="F208" s="9">
        <f t="shared" si="22"/>
        <v>0</v>
      </c>
      <c r="G208" s="2">
        <v>939</v>
      </c>
      <c r="H208" s="2">
        <f t="shared" si="23"/>
        <v>1024.3636363636363</v>
      </c>
      <c r="I208" s="10">
        <f t="shared" si="24"/>
        <v>99363.272727272721</v>
      </c>
      <c r="J208" s="11">
        <f t="shared" si="25"/>
        <v>99363.272727272721</v>
      </c>
      <c r="K208" s="10">
        <f t="shared" si="26"/>
        <v>0</v>
      </c>
      <c r="L208" s="9">
        <f t="shared" si="27"/>
        <v>0</v>
      </c>
    </row>
    <row r="209" spans="1:12" x14ac:dyDescent="0.25">
      <c r="A209" t="s">
        <v>44</v>
      </c>
      <c r="B209" t="s">
        <v>45</v>
      </c>
      <c r="C209" s="8">
        <v>177</v>
      </c>
      <c r="D209" s="8">
        <v>198</v>
      </c>
      <c r="E209" s="8">
        <f t="shared" si="21"/>
        <v>21</v>
      </c>
      <c r="F209" s="9">
        <f t="shared" si="22"/>
        <v>0.11864406779661017</v>
      </c>
      <c r="G209" s="2">
        <v>1182</v>
      </c>
      <c r="H209" s="2">
        <f t="shared" si="23"/>
        <v>1289.4545454545455</v>
      </c>
      <c r="I209" s="10">
        <f t="shared" si="24"/>
        <v>228233.45454545456</v>
      </c>
      <c r="J209" s="11">
        <f t="shared" si="25"/>
        <v>255312</v>
      </c>
      <c r="K209" s="10">
        <f t="shared" si="26"/>
        <v>27078.545454545441</v>
      </c>
      <c r="L209" s="9">
        <f t="shared" si="27"/>
        <v>0.1186440677966101</v>
      </c>
    </row>
    <row r="210" spans="1:12" x14ac:dyDescent="0.25">
      <c r="A210" t="s">
        <v>56</v>
      </c>
      <c r="B210" t="s">
        <v>57</v>
      </c>
      <c r="C210" s="8">
        <v>190</v>
      </c>
      <c r="D210" s="8">
        <v>213</v>
      </c>
      <c r="E210" s="8">
        <f t="shared" si="21"/>
        <v>23</v>
      </c>
      <c r="F210" s="9">
        <f t="shared" si="22"/>
        <v>0.12105263157894737</v>
      </c>
      <c r="G210" s="2">
        <v>1074</v>
      </c>
      <c r="H210" s="2">
        <f t="shared" si="23"/>
        <v>1171.6363636363637</v>
      </c>
      <c r="I210" s="10">
        <f t="shared" si="24"/>
        <v>222610.90909090912</v>
      </c>
      <c r="J210" s="11">
        <f t="shared" si="25"/>
        <v>249558.54545454547</v>
      </c>
      <c r="K210" s="10">
        <f t="shared" si="26"/>
        <v>26947.636363636353</v>
      </c>
      <c r="L210" s="9">
        <f t="shared" si="27"/>
        <v>0.1210526315789473</v>
      </c>
    </row>
    <row r="211" spans="1:12" x14ac:dyDescent="0.25">
      <c r="A211" t="s">
        <v>274</v>
      </c>
      <c r="B211" t="s">
        <v>275</v>
      </c>
      <c r="C211" s="8">
        <v>91</v>
      </c>
      <c r="D211" s="8">
        <v>91</v>
      </c>
      <c r="E211" s="8">
        <f t="shared" si="21"/>
        <v>0</v>
      </c>
      <c r="F211" s="9">
        <f t="shared" si="22"/>
        <v>0</v>
      </c>
      <c r="G211" s="2">
        <v>441</v>
      </c>
      <c r="H211" s="2">
        <f t="shared" si="23"/>
        <v>481.09090909090912</v>
      </c>
      <c r="I211" s="10">
        <f t="shared" si="24"/>
        <v>43779.272727272728</v>
      </c>
      <c r="J211" s="11">
        <f t="shared" si="25"/>
        <v>43779.272727272728</v>
      </c>
      <c r="K211" s="10">
        <f t="shared" si="26"/>
        <v>0</v>
      </c>
      <c r="L211" s="9">
        <f t="shared" si="27"/>
        <v>0</v>
      </c>
    </row>
    <row r="212" spans="1:12" x14ac:dyDescent="0.25">
      <c r="A212" t="s">
        <v>296</v>
      </c>
      <c r="B212" t="s">
        <v>297</v>
      </c>
      <c r="C212" s="8">
        <v>91</v>
      </c>
      <c r="D212" s="8">
        <v>91</v>
      </c>
      <c r="E212" s="8">
        <f t="shared" si="21"/>
        <v>0</v>
      </c>
      <c r="F212" s="9">
        <f t="shared" si="22"/>
        <v>0</v>
      </c>
      <c r="G212" s="2">
        <v>11773</v>
      </c>
      <c r="H212" s="2">
        <f t="shared" si="23"/>
        <v>12843.272727272728</v>
      </c>
      <c r="I212" s="10">
        <f t="shared" si="24"/>
        <v>1168737.8181818184</v>
      </c>
      <c r="J212" s="11">
        <f t="shared" si="25"/>
        <v>1168737.8181818184</v>
      </c>
      <c r="K212" s="10">
        <f t="shared" si="26"/>
        <v>0</v>
      </c>
      <c r="L212" s="9">
        <f t="shared" si="27"/>
        <v>0</v>
      </c>
    </row>
    <row r="213" spans="1:12" x14ac:dyDescent="0.25">
      <c r="A213" t="s">
        <v>40</v>
      </c>
      <c r="B213" t="s">
        <v>41</v>
      </c>
      <c r="C213" s="8">
        <v>199</v>
      </c>
      <c r="D213" s="8">
        <v>223</v>
      </c>
      <c r="E213" s="8">
        <f t="shared" si="21"/>
        <v>24</v>
      </c>
      <c r="F213" s="9">
        <f t="shared" si="22"/>
        <v>0.12060301507537688</v>
      </c>
      <c r="G213" s="2">
        <v>641</v>
      </c>
      <c r="H213" s="2">
        <f t="shared" si="23"/>
        <v>699.27272727272725</v>
      </c>
      <c r="I213" s="10">
        <f t="shared" si="24"/>
        <v>139155.27272727274</v>
      </c>
      <c r="J213" s="11">
        <f t="shared" si="25"/>
        <v>155937.81818181818</v>
      </c>
      <c r="K213" s="10">
        <f t="shared" si="26"/>
        <v>16782.545454545441</v>
      </c>
      <c r="L213" s="9">
        <f t="shared" si="27"/>
        <v>0.12060301507537678</v>
      </c>
    </row>
    <row r="214" spans="1:12" x14ac:dyDescent="0.25">
      <c r="A214" t="s">
        <v>42</v>
      </c>
      <c r="B214" t="s">
        <v>43</v>
      </c>
      <c r="C214" s="8">
        <v>449</v>
      </c>
      <c r="D214" s="8">
        <v>503</v>
      </c>
      <c r="E214" s="8">
        <f t="shared" si="21"/>
        <v>54</v>
      </c>
      <c r="F214" s="9">
        <f t="shared" si="22"/>
        <v>0.12026726057906459</v>
      </c>
      <c r="G214" s="2">
        <v>267</v>
      </c>
      <c r="H214" s="2">
        <f t="shared" si="23"/>
        <v>291.27272727272725</v>
      </c>
      <c r="I214" s="10">
        <f t="shared" si="24"/>
        <v>130781.45454545453</v>
      </c>
      <c r="J214" s="11">
        <f t="shared" si="25"/>
        <v>146510.18181818179</v>
      </c>
      <c r="K214" s="10">
        <f t="shared" si="26"/>
        <v>15728.727272727265</v>
      </c>
      <c r="L214" s="9">
        <f t="shared" si="27"/>
        <v>0.12026726057906455</v>
      </c>
    </row>
    <row r="215" spans="1:12" x14ac:dyDescent="0.25">
      <c r="A215" t="s">
        <v>386</v>
      </c>
      <c r="B215" t="s">
        <v>387</v>
      </c>
      <c r="C215" s="8">
        <v>461</v>
      </c>
      <c r="D215" s="8">
        <v>433</v>
      </c>
      <c r="E215" s="8">
        <f t="shared" si="21"/>
        <v>-28</v>
      </c>
      <c r="F215" s="9">
        <f t="shared" si="22"/>
        <v>-6.0737527114967459E-2</v>
      </c>
      <c r="G215" s="2">
        <v>140</v>
      </c>
      <c r="H215" s="2">
        <f t="shared" si="23"/>
        <v>152.72727272727272</v>
      </c>
      <c r="I215" s="10">
        <f t="shared" si="24"/>
        <v>70407.272727272721</v>
      </c>
      <c r="J215" s="11">
        <f t="shared" si="25"/>
        <v>66130.909090909088</v>
      </c>
      <c r="K215" s="10">
        <f t="shared" si="26"/>
        <v>-4276.3636363636324</v>
      </c>
      <c r="L215" s="9">
        <f t="shared" si="27"/>
        <v>-6.073752711496741E-2</v>
      </c>
    </row>
    <row r="216" spans="1:12" x14ac:dyDescent="0.25">
      <c r="A216" t="s">
        <v>396</v>
      </c>
      <c r="B216" t="s">
        <v>397</v>
      </c>
      <c r="C216" s="8">
        <v>455</v>
      </c>
      <c r="D216" s="8">
        <v>428</v>
      </c>
      <c r="E216" s="8">
        <f t="shared" si="21"/>
        <v>-27</v>
      </c>
      <c r="F216" s="9">
        <f t="shared" si="22"/>
        <v>-5.9340659340659338E-2</v>
      </c>
      <c r="G216" s="2">
        <v>56</v>
      </c>
      <c r="H216" s="2">
        <f t="shared" si="23"/>
        <v>61.090909090909093</v>
      </c>
      <c r="I216" s="10">
        <f t="shared" si="24"/>
        <v>27796.363636363636</v>
      </c>
      <c r="J216" s="11">
        <f t="shared" si="25"/>
        <v>26146.909090909092</v>
      </c>
      <c r="K216" s="10">
        <f t="shared" si="26"/>
        <v>-1649.4545454545441</v>
      </c>
      <c r="L216" s="9">
        <f t="shared" si="27"/>
        <v>-5.9340659340659296E-2</v>
      </c>
    </row>
    <row r="217" spans="1:12" x14ac:dyDescent="0.25">
      <c r="A217" t="s">
        <v>410</v>
      </c>
      <c r="B217" t="s">
        <v>411</v>
      </c>
      <c r="C217" s="8">
        <v>60</v>
      </c>
      <c r="D217" s="8">
        <v>56</v>
      </c>
      <c r="E217" s="8">
        <f t="shared" si="21"/>
        <v>-4</v>
      </c>
      <c r="F217" s="9">
        <f t="shared" si="22"/>
        <v>-6.6666666666666666E-2</v>
      </c>
      <c r="G217" s="2">
        <v>160</v>
      </c>
      <c r="H217" s="2">
        <f t="shared" si="23"/>
        <v>174.54545454545453</v>
      </c>
      <c r="I217" s="10">
        <f t="shared" si="24"/>
        <v>10472.727272727272</v>
      </c>
      <c r="J217" s="11">
        <f t="shared" si="25"/>
        <v>9774.545454545454</v>
      </c>
      <c r="K217" s="10">
        <f t="shared" si="26"/>
        <v>-698.18181818181802</v>
      </c>
      <c r="L217" s="9">
        <f t="shared" si="27"/>
        <v>-6.6666666666666652E-2</v>
      </c>
    </row>
    <row r="218" spans="1:12" x14ac:dyDescent="0.25">
      <c r="A218" t="s">
        <v>412</v>
      </c>
      <c r="B218" t="s">
        <v>413</v>
      </c>
      <c r="C218" s="8">
        <v>60</v>
      </c>
      <c r="D218" s="8">
        <v>56</v>
      </c>
      <c r="E218" s="8">
        <f t="shared" si="21"/>
        <v>-4</v>
      </c>
      <c r="F218" s="9">
        <f t="shared" si="22"/>
        <v>-6.6666666666666666E-2</v>
      </c>
      <c r="G218" s="2">
        <v>1054</v>
      </c>
      <c r="H218" s="2">
        <f t="shared" si="23"/>
        <v>1149.8181818181818</v>
      </c>
      <c r="I218" s="10">
        <f t="shared" si="24"/>
        <v>68989.090909090912</v>
      </c>
      <c r="J218" s="11">
        <f t="shared" si="25"/>
        <v>64389.818181818177</v>
      </c>
      <c r="K218" s="10">
        <f t="shared" si="26"/>
        <v>-4599.2727272727352</v>
      </c>
      <c r="L218" s="9">
        <f t="shared" si="27"/>
        <v>-6.6666666666666777E-2</v>
      </c>
    </row>
    <row r="219" spans="1:12" x14ac:dyDescent="0.25">
      <c r="A219" t="s">
        <v>408</v>
      </c>
      <c r="B219" t="s">
        <v>409</v>
      </c>
      <c r="C219" s="8">
        <v>60</v>
      </c>
      <c r="D219" s="8">
        <v>56</v>
      </c>
      <c r="E219" s="8">
        <f t="shared" si="21"/>
        <v>-4</v>
      </c>
      <c r="F219" s="9">
        <f t="shared" si="22"/>
        <v>-6.6666666666666666E-2</v>
      </c>
      <c r="G219" s="2">
        <v>106</v>
      </c>
      <c r="H219" s="2">
        <f t="shared" si="23"/>
        <v>115.63636363636364</v>
      </c>
      <c r="I219" s="10">
        <f t="shared" si="24"/>
        <v>6938.181818181818</v>
      </c>
      <c r="J219" s="11">
        <f t="shared" si="25"/>
        <v>6475.636363636364</v>
      </c>
      <c r="K219" s="10">
        <f t="shared" si="26"/>
        <v>-462.54545454545405</v>
      </c>
      <c r="L219" s="9">
        <f t="shared" si="27"/>
        <v>-6.6666666666666596E-2</v>
      </c>
    </row>
    <row r="220" spans="1:12" x14ac:dyDescent="0.25">
      <c r="A220" t="s">
        <v>428</v>
      </c>
      <c r="B220" t="s">
        <v>429</v>
      </c>
      <c r="C220" s="8">
        <v>221</v>
      </c>
      <c r="D220" s="8">
        <v>221</v>
      </c>
      <c r="E220" s="8">
        <f t="shared" si="21"/>
        <v>0</v>
      </c>
      <c r="F220" s="9">
        <f t="shared" si="22"/>
        <v>0</v>
      </c>
      <c r="G220" s="2">
        <v>696</v>
      </c>
      <c r="H220" s="2">
        <f t="shared" si="23"/>
        <v>759.27272727272725</v>
      </c>
      <c r="I220" s="10">
        <f t="shared" si="24"/>
        <v>167799.27272727274</v>
      </c>
      <c r="J220" s="11">
        <f t="shared" si="25"/>
        <v>167799.27272727274</v>
      </c>
      <c r="K220" s="10">
        <f t="shared" si="26"/>
        <v>0</v>
      </c>
      <c r="L220" s="9">
        <f t="shared" si="27"/>
        <v>0</v>
      </c>
    </row>
    <row r="221" spans="1:12" x14ac:dyDescent="0.25">
      <c r="A221" t="s">
        <v>193</v>
      </c>
      <c r="B221" t="s">
        <v>194</v>
      </c>
      <c r="C221" s="8">
        <v>190</v>
      </c>
      <c r="D221" s="8">
        <v>209</v>
      </c>
      <c r="E221" s="8">
        <f t="shared" si="21"/>
        <v>19</v>
      </c>
      <c r="F221" s="9">
        <f t="shared" si="22"/>
        <v>0.1</v>
      </c>
      <c r="G221" s="2">
        <v>514</v>
      </c>
      <c r="H221" s="2">
        <f t="shared" si="23"/>
        <v>560.72727272727275</v>
      </c>
      <c r="I221" s="10">
        <f t="shared" si="24"/>
        <v>106538.18181818182</v>
      </c>
      <c r="J221" s="11">
        <f t="shared" si="25"/>
        <v>117192</v>
      </c>
      <c r="K221" s="10">
        <f t="shared" si="26"/>
        <v>10653.818181818177</v>
      </c>
      <c r="L221" s="9">
        <f t="shared" si="27"/>
        <v>9.999999999999995E-2</v>
      </c>
    </row>
    <row r="222" spans="1:12" x14ac:dyDescent="0.25">
      <c r="A222" t="s">
        <v>294</v>
      </c>
      <c r="B222" t="s">
        <v>295</v>
      </c>
      <c r="C222" s="8">
        <v>58</v>
      </c>
      <c r="D222" s="8">
        <v>58</v>
      </c>
      <c r="E222" s="8">
        <f t="shared" si="21"/>
        <v>0</v>
      </c>
      <c r="F222" s="9">
        <f t="shared" si="22"/>
        <v>0</v>
      </c>
      <c r="G222" s="2">
        <v>160</v>
      </c>
      <c r="H222" s="2">
        <f t="shared" si="23"/>
        <v>174.54545454545453</v>
      </c>
      <c r="I222" s="10">
        <f t="shared" si="24"/>
        <v>10123.636363636362</v>
      </c>
      <c r="J222" s="11">
        <f t="shared" si="25"/>
        <v>10123.636363636362</v>
      </c>
      <c r="K222" s="10">
        <f t="shared" si="26"/>
        <v>0</v>
      </c>
      <c r="L222" s="9">
        <f t="shared" si="27"/>
        <v>0</v>
      </c>
    </row>
    <row r="223" spans="1:12" x14ac:dyDescent="0.25">
      <c r="A223" t="s">
        <v>462</v>
      </c>
      <c r="B223" t="s">
        <v>463</v>
      </c>
      <c r="C223" s="8">
        <v>942</v>
      </c>
      <c r="D223" s="8">
        <v>885</v>
      </c>
      <c r="E223" s="8">
        <f t="shared" si="21"/>
        <v>-57</v>
      </c>
      <c r="F223" s="9">
        <f t="shared" si="22"/>
        <v>-6.0509554140127389E-2</v>
      </c>
      <c r="G223" s="2">
        <v>43</v>
      </c>
      <c r="H223" s="2">
        <f t="shared" si="23"/>
        <v>46.909090909090907</v>
      </c>
      <c r="I223" s="10">
        <f t="shared" si="24"/>
        <v>44188.363636363632</v>
      </c>
      <c r="J223" s="11">
        <f t="shared" si="25"/>
        <v>41514.545454545456</v>
      </c>
      <c r="K223" s="10">
        <f t="shared" si="26"/>
        <v>-2673.8181818181765</v>
      </c>
      <c r="L223" s="9">
        <f t="shared" si="27"/>
        <v>-6.0509554140127271E-2</v>
      </c>
    </row>
    <row r="224" spans="1:12" x14ac:dyDescent="0.25">
      <c r="A224" t="s">
        <v>456</v>
      </c>
      <c r="B224" t="s">
        <v>457</v>
      </c>
      <c r="C224" s="8">
        <v>1021</v>
      </c>
      <c r="D224" s="8">
        <v>960</v>
      </c>
      <c r="E224" s="8">
        <f t="shared" si="21"/>
        <v>-61</v>
      </c>
      <c r="F224" s="9">
        <f t="shared" si="22"/>
        <v>-5.9745347698334964E-2</v>
      </c>
      <c r="G224" s="2">
        <v>224</v>
      </c>
      <c r="H224" s="2">
        <f t="shared" si="23"/>
        <v>244.36363636363637</v>
      </c>
      <c r="I224" s="10">
        <f t="shared" si="24"/>
        <v>249495.27272727274</v>
      </c>
      <c r="J224" s="11">
        <f t="shared" si="25"/>
        <v>234589.09090909091</v>
      </c>
      <c r="K224" s="10">
        <f t="shared" si="26"/>
        <v>-14906.181818181823</v>
      </c>
      <c r="L224" s="9">
        <f t="shared" si="27"/>
        <v>-5.9745347698334984E-2</v>
      </c>
    </row>
    <row r="225" spans="1:12" x14ac:dyDescent="0.25">
      <c r="A225" t="s">
        <v>458</v>
      </c>
      <c r="B225" t="s">
        <v>459</v>
      </c>
      <c r="C225" s="8">
        <v>762</v>
      </c>
      <c r="D225" s="8">
        <v>716</v>
      </c>
      <c r="E225" s="8">
        <f t="shared" si="21"/>
        <v>-46</v>
      </c>
      <c r="F225" s="9">
        <f t="shared" si="22"/>
        <v>-6.0367454068241469E-2</v>
      </c>
      <c r="G225" s="2">
        <v>382</v>
      </c>
      <c r="H225" s="2">
        <f t="shared" si="23"/>
        <v>416.72727272727275</v>
      </c>
      <c r="I225" s="10">
        <f t="shared" si="24"/>
        <v>317546.18181818182</v>
      </c>
      <c r="J225" s="11">
        <f t="shared" si="25"/>
        <v>298376.72727272729</v>
      </c>
      <c r="K225" s="10">
        <f t="shared" si="26"/>
        <v>-19169.45454545453</v>
      </c>
      <c r="L225" s="9">
        <f t="shared" si="27"/>
        <v>-6.036745406824142E-2</v>
      </c>
    </row>
    <row r="226" spans="1:12" x14ac:dyDescent="0.25">
      <c r="A226" t="s">
        <v>454</v>
      </c>
      <c r="B226" t="s">
        <v>455</v>
      </c>
      <c r="C226" s="8">
        <v>736</v>
      </c>
      <c r="D226" s="8">
        <v>692</v>
      </c>
      <c r="E226" s="8">
        <f t="shared" si="21"/>
        <v>-44</v>
      </c>
      <c r="F226" s="9">
        <f t="shared" si="22"/>
        <v>-5.9782608695652176E-2</v>
      </c>
      <c r="G226" s="2">
        <v>223</v>
      </c>
      <c r="H226" s="2">
        <f t="shared" si="23"/>
        <v>243.27272727272728</v>
      </c>
      <c r="I226" s="10">
        <f t="shared" si="24"/>
        <v>179048.72727272726</v>
      </c>
      <c r="J226" s="11">
        <f t="shared" si="25"/>
        <v>168344.72727272726</v>
      </c>
      <c r="K226" s="10">
        <f t="shared" si="26"/>
        <v>-10704</v>
      </c>
      <c r="L226" s="9">
        <f t="shared" si="27"/>
        <v>-5.9782608695652176E-2</v>
      </c>
    </row>
    <row r="227" spans="1:12" x14ac:dyDescent="0.25">
      <c r="A227" t="s">
        <v>442</v>
      </c>
      <c r="B227" t="s">
        <v>443</v>
      </c>
      <c r="C227" s="8">
        <v>1695</v>
      </c>
      <c r="D227" s="8">
        <v>1593</v>
      </c>
      <c r="E227" s="8">
        <f t="shared" si="21"/>
        <v>-102</v>
      </c>
      <c r="F227" s="9">
        <f t="shared" si="22"/>
        <v>-6.0176991150442477E-2</v>
      </c>
      <c r="G227" s="2">
        <v>91</v>
      </c>
      <c r="H227" s="2">
        <f t="shared" si="23"/>
        <v>99.27272727272728</v>
      </c>
      <c r="I227" s="10">
        <f t="shared" si="24"/>
        <v>168267.27272727274</v>
      </c>
      <c r="J227" s="11">
        <f t="shared" si="25"/>
        <v>158141.45454545456</v>
      </c>
      <c r="K227" s="10">
        <f t="shared" si="26"/>
        <v>-10125.818181818177</v>
      </c>
      <c r="L227" s="9">
        <f t="shared" si="27"/>
        <v>-6.0176991150442442E-2</v>
      </c>
    </row>
    <row r="228" spans="1:12" x14ac:dyDescent="0.25">
      <c r="A228" t="s">
        <v>444</v>
      </c>
      <c r="B228" t="s">
        <v>445</v>
      </c>
      <c r="C228" s="8">
        <v>1651</v>
      </c>
      <c r="D228" s="8">
        <v>1552</v>
      </c>
      <c r="E228" s="8">
        <f t="shared" si="21"/>
        <v>-99</v>
      </c>
      <c r="F228" s="9">
        <f t="shared" si="22"/>
        <v>-5.9963658388855243E-2</v>
      </c>
      <c r="G228" s="2">
        <v>187</v>
      </c>
      <c r="H228" s="2">
        <f t="shared" si="23"/>
        <v>204</v>
      </c>
      <c r="I228" s="10">
        <f t="shared" si="24"/>
        <v>336804</v>
      </c>
      <c r="J228" s="11">
        <f t="shared" si="25"/>
        <v>316608</v>
      </c>
      <c r="K228" s="10">
        <f t="shared" si="26"/>
        <v>-20196</v>
      </c>
      <c r="L228" s="9">
        <f t="shared" si="27"/>
        <v>-5.9963658388855243E-2</v>
      </c>
    </row>
    <row r="229" spans="1:12" x14ac:dyDescent="0.25">
      <c r="A229" t="s">
        <v>446</v>
      </c>
      <c r="B229" t="s">
        <v>447</v>
      </c>
      <c r="C229" s="8">
        <v>1009</v>
      </c>
      <c r="D229" s="8">
        <v>948</v>
      </c>
      <c r="E229" s="8">
        <f t="shared" si="21"/>
        <v>-61</v>
      </c>
      <c r="F229" s="9">
        <f t="shared" si="22"/>
        <v>-6.0455896927651138E-2</v>
      </c>
      <c r="G229" s="2">
        <v>160</v>
      </c>
      <c r="H229" s="2">
        <f t="shared" si="23"/>
        <v>174.54545454545453</v>
      </c>
      <c r="I229" s="10">
        <f t="shared" si="24"/>
        <v>176116.36363636362</v>
      </c>
      <c r="J229" s="11">
        <f t="shared" si="25"/>
        <v>165469.09090909088</v>
      </c>
      <c r="K229" s="10">
        <f t="shared" si="26"/>
        <v>-10647.272727272735</v>
      </c>
      <c r="L229" s="9">
        <f t="shared" si="27"/>
        <v>-6.0455896927651194E-2</v>
      </c>
    </row>
    <row r="230" spans="1:12" x14ac:dyDescent="0.25">
      <c r="A230" t="s">
        <v>448</v>
      </c>
      <c r="B230" t="s">
        <v>449</v>
      </c>
      <c r="C230" s="8">
        <v>968</v>
      </c>
      <c r="D230" s="8">
        <v>910</v>
      </c>
      <c r="E230" s="8">
        <f t="shared" si="21"/>
        <v>-58</v>
      </c>
      <c r="F230" s="9">
        <f t="shared" si="22"/>
        <v>-5.9917355371900828E-2</v>
      </c>
      <c r="G230" s="2">
        <v>193</v>
      </c>
      <c r="H230" s="2">
        <f t="shared" si="23"/>
        <v>210.54545454545456</v>
      </c>
      <c r="I230" s="10">
        <f t="shared" si="24"/>
        <v>203808.00000000003</v>
      </c>
      <c r="J230" s="11">
        <f t="shared" si="25"/>
        <v>191596.36363636365</v>
      </c>
      <c r="K230" s="10">
        <f t="shared" si="26"/>
        <v>-12211.636363636382</v>
      </c>
      <c r="L230" s="9">
        <f t="shared" si="27"/>
        <v>-5.9917355371900911E-2</v>
      </c>
    </row>
    <row r="231" spans="1:12" x14ac:dyDescent="0.25">
      <c r="A231" t="s">
        <v>466</v>
      </c>
      <c r="B231" t="s">
        <v>467</v>
      </c>
      <c r="C231" s="8">
        <v>1027</v>
      </c>
      <c r="D231" s="8">
        <v>965</v>
      </c>
      <c r="E231" s="8">
        <f t="shared" si="21"/>
        <v>-62</v>
      </c>
      <c r="F231" s="9">
        <f t="shared" si="22"/>
        <v>-6.0370009737098343E-2</v>
      </c>
      <c r="G231" s="2">
        <v>163</v>
      </c>
      <c r="H231" s="2">
        <f t="shared" si="23"/>
        <v>177.81818181818181</v>
      </c>
      <c r="I231" s="10">
        <f t="shared" si="24"/>
        <v>182619.27272727274</v>
      </c>
      <c r="J231" s="11">
        <f t="shared" si="25"/>
        <v>171594.54545454544</v>
      </c>
      <c r="K231" s="10">
        <f t="shared" si="26"/>
        <v>-11024.727272727294</v>
      </c>
      <c r="L231" s="9">
        <f t="shared" si="27"/>
        <v>-6.0370009737098461E-2</v>
      </c>
    </row>
    <row r="232" spans="1:12" x14ac:dyDescent="0.25">
      <c r="A232" t="s">
        <v>468</v>
      </c>
      <c r="B232" t="s">
        <v>469</v>
      </c>
      <c r="C232" s="8">
        <v>1186</v>
      </c>
      <c r="D232" s="8">
        <v>1115</v>
      </c>
      <c r="E232" s="8">
        <f t="shared" si="21"/>
        <v>-71</v>
      </c>
      <c r="F232" s="9">
        <f t="shared" si="22"/>
        <v>-5.9865092748735242E-2</v>
      </c>
      <c r="G232" s="2">
        <v>70</v>
      </c>
      <c r="H232" s="2">
        <f t="shared" si="23"/>
        <v>76.36363636363636</v>
      </c>
      <c r="I232" s="10">
        <f t="shared" si="24"/>
        <v>90567.272727272721</v>
      </c>
      <c r="J232" s="11">
        <f t="shared" si="25"/>
        <v>85145.454545454544</v>
      </c>
      <c r="K232" s="10">
        <f t="shared" si="26"/>
        <v>-5421.8181818181765</v>
      </c>
      <c r="L232" s="9">
        <f t="shared" si="27"/>
        <v>-5.9865092748735194E-2</v>
      </c>
    </row>
    <row r="233" spans="1:12" x14ac:dyDescent="0.25">
      <c r="A233" t="s">
        <v>472</v>
      </c>
      <c r="B233" t="s">
        <v>473</v>
      </c>
      <c r="C233" s="8">
        <v>962</v>
      </c>
      <c r="D233" s="8">
        <v>904</v>
      </c>
      <c r="E233" s="8">
        <f t="shared" si="21"/>
        <v>-58</v>
      </c>
      <c r="F233" s="9">
        <f t="shared" si="22"/>
        <v>-6.0291060291060294E-2</v>
      </c>
      <c r="G233" s="2">
        <v>92</v>
      </c>
      <c r="H233" s="2">
        <f t="shared" si="23"/>
        <v>100.36363636363636</v>
      </c>
      <c r="I233" s="10">
        <f t="shared" si="24"/>
        <v>96549.818181818177</v>
      </c>
      <c r="J233" s="11">
        <f t="shared" si="25"/>
        <v>90728.727272727265</v>
      </c>
      <c r="K233" s="10">
        <f t="shared" si="26"/>
        <v>-5821.0909090909117</v>
      </c>
      <c r="L233" s="9">
        <f t="shared" si="27"/>
        <v>-6.0291060291060322E-2</v>
      </c>
    </row>
    <row r="234" spans="1:12" x14ac:dyDescent="0.25">
      <c r="A234" t="s">
        <v>476</v>
      </c>
      <c r="B234" t="s">
        <v>477</v>
      </c>
      <c r="C234" s="8">
        <v>742</v>
      </c>
      <c r="D234" s="8">
        <v>697</v>
      </c>
      <c r="E234" s="8">
        <f t="shared" si="21"/>
        <v>-45</v>
      </c>
      <c r="F234" s="9">
        <f t="shared" si="22"/>
        <v>-6.0646900269541781E-2</v>
      </c>
      <c r="G234" s="2">
        <v>12</v>
      </c>
      <c r="H234" s="2">
        <f t="shared" si="23"/>
        <v>13.09090909090909</v>
      </c>
      <c r="I234" s="10">
        <f t="shared" si="24"/>
        <v>9713.4545454545441</v>
      </c>
      <c r="J234" s="11">
        <f t="shared" si="25"/>
        <v>9124.363636363636</v>
      </c>
      <c r="K234" s="10">
        <f t="shared" si="26"/>
        <v>-589.0909090909081</v>
      </c>
      <c r="L234" s="9">
        <f t="shared" si="27"/>
        <v>-6.0646900269541684E-2</v>
      </c>
    </row>
    <row r="235" spans="1:12" x14ac:dyDescent="0.25">
      <c r="A235" t="s">
        <v>470</v>
      </c>
      <c r="B235" t="s">
        <v>471</v>
      </c>
      <c r="C235" s="8">
        <v>704</v>
      </c>
      <c r="D235" s="8">
        <v>662</v>
      </c>
      <c r="E235" s="8">
        <f t="shared" si="21"/>
        <v>-42</v>
      </c>
      <c r="F235" s="9">
        <f t="shared" si="22"/>
        <v>-5.9659090909090912E-2</v>
      </c>
      <c r="G235" s="2">
        <v>28</v>
      </c>
      <c r="H235" s="2">
        <f t="shared" si="23"/>
        <v>30.545454545454547</v>
      </c>
      <c r="I235" s="10">
        <f t="shared" si="24"/>
        <v>21504</v>
      </c>
      <c r="J235" s="11">
        <f t="shared" si="25"/>
        <v>20221.090909090912</v>
      </c>
      <c r="K235" s="10">
        <f t="shared" si="26"/>
        <v>-1282.9090909090883</v>
      </c>
      <c r="L235" s="9">
        <f t="shared" si="27"/>
        <v>-5.9659090909090787E-2</v>
      </c>
    </row>
    <row r="236" spans="1:12" x14ac:dyDescent="0.25">
      <c r="A236" t="s">
        <v>474</v>
      </c>
      <c r="B236" t="s">
        <v>475</v>
      </c>
      <c r="C236" s="8">
        <v>812</v>
      </c>
      <c r="D236" s="8">
        <v>763</v>
      </c>
      <c r="E236" s="8">
        <f t="shared" si="21"/>
        <v>-49</v>
      </c>
      <c r="F236" s="9">
        <f t="shared" si="22"/>
        <v>-6.0344827586206899E-2</v>
      </c>
      <c r="G236" s="2">
        <v>60</v>
      </c>
      <c r="H236" s="2">
        <f t="shared" si="23"/>
        <v>65.454545454545453</v>
      </c>
      <c r="I236" s="10">
        <f t="shared" si="24"/>
        <v>53149.090909090904</v>
      </c>
      <c r="J236" s="11">
        <f t="shared" si="25"/>
        <v>49941.818181818184</v>
      </c>
      <c r="K236" s="10">
        <f t="shared" si="26"/>
        <v>-3207.2727272727207</v>
      </c>
      <c r="L236" s="9">
        <f t="shared" si="27"/>
        <v>-6.0344827586206774E-2</v>
      </c>
    </row>
    <row r="237" spans="1:12" x14ac:dyDescent="0.25">
      <c r="A237" t="s">
        <v>480</v>
      </c>
      <c r="B237" t="s">
        <v>481</v>
      </c>
      <c r="C237" s="8">
        <v>915</v>
      </c>
      <c r="D237" s="8">
        <v>860</v>
      </c>
      <c r="E237" s="8">
        <f t="shared" si="21"/>
        <v>-55</v>
      </c>
      <c r="F237" s="9">
        <f t="shared" si="22"/>
        <v>-6.0109289617486336E-2</v>
      </c>
      <c r="G237" s="2">
        <v>314</v>
      </c>
      <c r="H237" s="2">
        <f t="shared" si="23"/>
        <v>342.54545454545456</v>
      </c>
      <c r="I237" s="10">
        <f t="shared" si="24"/>
        <v>313429.09090909094</v>
      </c>
      <c r="J237" s="11">
        <f t="shared" si="25"/>
        <v>294589.09090909094</v>
      </c>
      <c r="K237" s="10">
        <f t="shared" si="26"/>
        <v>-18840</v>
      </c>
      <c r="L237" s="9">
        <f t="shared" si="27"/>
        <v>-6.0109289617486336E-2</v>
      </c>
    </row>
    <row r="238" spans="1:12" x14ac:dyDescent="0.25">
      <c r="A238" t="s">
        <v>482</v>
      </c>
      <c r="B238" t="s">
        <v>483</v>
      </c>
      <c r="C238" s="8">
        <v>398</v>
      </c>
      <c r="D238" s="8">
        <v>374</v>
      </c>
      <c r="E238" s="8">
        <f t="shared" si="21"/>
        <v>-24</v>
      </c>
      <c r="F238" s="9">
        <f t="shared" si="22"/>
        <v>-6.030150753768844E-2</v>
      </c>
      <c r="G238" s="2">
        <v>27</v>
      </c>
      <c r="H238" s="2">
        <f t="shared" si="23"/>
        <v>29.454545454545453</v>
      </c>
      <c r="I238" s="10">
        <f t="shared" si="24"/>
        <v>11722.90909090909</v>
      </c>
      <c r="J238" s="11">
        <f t="shared" si="25"/>
        <v>11016</v>
      </c>
      <c r="K238" s="10">
        <f t="shared" si="26"/>
        <v>-706.90909090909008</v>
      </c>
      <c r="L238" s="9">
        <f t="shared" si="27"/>
        <v>-6.0301507537688377E-2</v>
      </c>
    </row>
    <row r="239" spans="1:12" x14ac:dyDescent="0.25">
      <c r="A239" t="s">
        <v>464</v>
      </c>
      <c r="B239" t="s">
        <v>465</v>
      </c>
      <c r="C239" s="8">
        <v>945</v>
      </c>
      <c r="D239" s="8">
        <v>888</v>
      </c>
      <c r="E239" s="8">
        <f t="shared" si="21"/>
        <v>-57</v>
      </c>
      <c r="F239" s="9">
        <f t="shared" si="22"/>
        <v>-6.0317460317460318E-2</v>
      </c>
      <c r="G239" s="2">
        <v>153</v>
      </c>
      <c r="H239" s="2">
        <f t="shared" si="23"/>
        <v>166.90909090909091</v>
      </c>
      <c r="I239" s="10">
        <f t="shared" si="24"/>
        <v>157729.09090909091</v>
      </c>
      <c r="J239" s="11">
        <f t="shared" si="25"/>
        <v>148215.27272727274</v>
      </c>
      <c r="K239" s="10">
        <f t="shared" si="26"/>
        <v>-9513.8181818181765</v>
      </c>
      <c r="L239" s="9">
        <f t="shared" si="27"/>
        <v>-6.0317460317460284E-2</v>
      </c>
    </row>
    <row r="240" spans="1:12" x14ac:dyDescent="0.25">
      <c r="A240" t="s">
        <v>484</v>
      </c>
      <c r="B240" t="s">
        <v>485</v>
      </c>
      <c r="C240" s="8">
        <v>562</v>
      </c>
      <c r="D240" s="8">
        <v>528</v>
      </c>
      <c r="E240" s="8">
        <f t="shared" si="21"/>
        <v>-34</v>
      </c>
      <c r="F240" s="9">
        <f t="shared" si="22"/>
        <v>-6.0498220640569395E-2</v>
      </c>
      <c r="G240" s="2">
        <v>107</v>
      </c>
      <c r="H240" s="2">
        <f t="shared" si="23"/>
        <v>116.72727272727272</v>
      </c>
      <c r="I240" s="10">
        <f t="shared" si="24"/>
        <v>65600.727272727265</v>
      </c>
      <c r="J240" s="11">
        <f t="shared" si="25"/>
        <v>61631.999999999993</v>
      </c>
      <c r="K240" s="10">
        <f t="shared" si="26"/>
        <v>-3968.7272727272721</v>
      </c>
      <c r="L240" s="9">
        <f t="shared" si="27"/>
        <v>-6.0498220640569395E-2</v>
      </c>
    </row>
    <row r="241" spans="1:12" x14ac:dyDescent="0.25">
      <c r="A241" t="s">
        <v>460</v>
      </c>
      <c r="B241" t="s">
        <v>461</v>
      </c>
      <c r="C241" s="8">
        <v>762</v>
      </c>
      <c r="D241" s="8">
        <v>716</v>
      </c>
      <c r="E241" s="8">
        <f t="shared" si="21"/>
        <v>-46</v>
      </c>
      <c r="F241" s="9">
        <f t="shared" si="22"/>
        <v>-6.0367454068241469E-2</v>
      </c>
      <c r="G241" s="2">
        <v>73</v>
      </c>
      <c r="H241" s="2">
        <f t="shared" si="23"/>
        <v>79.63636363636364</v>
      </c>
      <c r="I241" s="10">
        <f t="shared" si="24"/>
        <v>60682.909090909096</v>
      </c>
      <c r="J241" s="11">
        <f t="shared" si="25"/>
        <v>57019.636363636368</v>
      </c>
      <c r="K241" s="10">
        <f t="shared" si="26"/>
        <v>-3663.2727272727279</v>
      </c>
      <c r="L241" s="9">
        <f t="shared" si="27"/>
        <v>-6.0367454068241476E-2</v>
      </c>
    </row>
    <row r="242" spans="1:12" x14ac:dyDescent="0.25">
      <c r="A242" t="s">
        <v>486</v>
      </c>
      <c r="B242" t="s">
        <v>487</v>
      </c>
      <c r="C242" s="8">
        <v>301</v>
      </c>
      <c r="D242" s="8">
        <v>283</v>
      </c>
      <c r="E242" s="8">
        <f t="shared" si="21"/>
        <v>-18</v>
      </c>
      <c r="F242" s="9">
        <f t="shared" si="22"/>
        <v>-5.9800664451827246E-2</v>
      </c>
      <c r="G242" s="2">
        <v>18</v>
      </c>
      <c r="H242" s="2">
        <f t="shared" si="23"/>
        <v>19.636363636363637</v>
      </c>
      <c r="I242" s="10">
        <f t="shared" si="24"/>
        <v>5910.545454545455</v>
      </c>
      <c r="J242" s="11">
        <f t="shared" si="25"/>
        <v>5557.090909090909</v>
      </c>
      <c r="K242" s="10">
        <f t="shared" si="26"/>
        <v>-353.45454545454595</v>
      </c>
      <c r="L242" s="9">
        <f t="shared" si="27"/>
        <v>-5.9800664451827322E-2</v>
      </c>
    </row>
    <row r="243" spans="1:12" x14ac:dyDescent="0.25">
      <c r="A243" t="s">
        <v>452</v>
      </c>
      <c r="B243" t="s">
        <v>453</v>
      </c>
      <c r="C243" s="8">
        <v>733</v>
      </c>
      <c r="D243" s="8">
        <v>689</v>
      </c>
      <c r="E243" s="8">
        <f t="shared" si="21"/>
        <v>-44</v>
      </c>
      <c r="F243" s="9">
        <f t="shared" si="22"/>
        <v>-6.0027285129604369E-2</v>
      </c>
      <c r="G243" s="2">
        <v>11</v>
      </c>
      <c r="H243" s="2">
        <f t="shared" si="23"/>
        <v>12</v>
      </c>
      <c r="I243" s="10">
        <f t="shared" si="24"/>
        <v>8796</v>
      </c>
      <c r="J243" s="11">
        <f t="shared" si="25"/>
        <v>8268</v>
      </c>
      <c r="K243" s="10">
        <f t="shared" si="26"/>
        <v>-528</v>
      </c>
      <c r="L243" s="9">
        <f t="shared" si="27"/>
        <v>-6.0027285129604369E-2</v>
      </c>
    </row>
    <row r="244" spans="1:12" x14ac:dyDescent="0.25">
      <c r="A244" t="s">
        <v>490</v>
      </c>
      <c r="B244" t="s">
        <v>491</v>
      </c>
      <c r="C244" s="8">
        <v>301</v>
      </c>
      <c r="D244" s="8">
        <v>283</v>
      </c>
      <c r="E244" s="8">
        <f t="shared" si="21"/>
        <v>-18</v>
      </c>
      <c r="F244" s="9">
        <f t="shared" si="22"/>
        <v>-5.9800664451827246E-2</v>
      </c>
      <c r="G244" s="2">
        <v>43</v>
      </c>
      <c r="H244" s="2">
        <f t="shared" si="23"/>
        <v>46.909090909090907</v>
      </c>
      <c r="I244" s="10">
        <f t="shared" si="24"/>
        <v>14119.636363636362</v>
      </c>
      <c r="J244" s="11">
        <f t="shared" si="25"/>
        <v>13275.272727272726</v>
      </c>
      <c r="K244" s="10">
        <f t="shared" si="26"/>
        <v>-844.36363636363603</v>
      </c>
      <c r="L244" s="9">
        <f t="shared" si="27"/>
        <v>-5.9800664451827225E-2</v>
      </c>
    </row>
    <row r="245" spans="1:12" x14ac:dyDescent="0.25">
      <c r="A245" t="s">
        <v>488</v>
      </c>
      <c r="B245" t="s">
        <v>489</v>
      </c>
      <c r="C245" s="8">
        <v>301</v>
      </c>
      <c r="D245" s="8">
        <v>283</v>
      </c>
      <c r="E245" s="8">
        <f t="shared" si="21"/>
        <v>-18</v>
      </c>
      <c r="F245" s="9">
        <f t="shared" si="22"/>
        <v>-5.9800664451827246E-2</v>
      </c>
      <c r="G245" s="2">
        <v>30</v>
      </c>
      <c r="H245" s="2">
        <f t="shared" si="23"/>
        <v>32.727272727272727</v>
      </c>
      <c r="I245" s="10">
        <f t="shared" si="24"/>
        <v>9850.9090909090901</v>
      </c>
      <c r="J245" s="11">
        <f t="shared" si="25"/>
        <v>9261.818181818182</v>
      </c>
      <c r="K245" s="10">
        <f t="shared" si="26"/>
        <v>-589.0909090909081</v>
      </c>
      <c r="L245" s="9">
        <f t="shared" si="27"/>
        <v>-5.9800664451827149E-2</v>
      </c>
    </row>
    <row r="246" spans="1:12" x14ac:dyDescent="0.25">
      <c r="A246" t="s">
        <v>492</v>
      </c>
      <c r="B246" t="s">
        <v>493</v>
      </c>
      <c r="C246" s="8">
        <v>301</v>
      </c>
      <c r="D246" s="8">
        <v>283</v>
      </c>
      <c r="E246" s="8">
        <f t="shared" si="21"/>
        <v>-18</v>
      </c>
      <c r="F246" s="9">
        <f t="shared" si="22"/>
        <v>-5.9800664451827246E-2</v>
      </c>
      <c r="G246" s="2">
        <v>40</v>
      </c>
      <c r="H246" s="2">
        <f t="shared" si="23"/>
        <v>43.636363636363633</v>
      </c>
      <c r="I246" s="10">
        <f t="shared" si="24"/>
        <v>13134.545454545454</v>
      </c>
      <c r="J246" s="11">
        <f t="shared" si="25"/>
        <v>12349.090909090908</v>
      </c>
      <c r="K246" s="10">
        <f t="shared" si="26"/>
        <v>-785.45454545454595</v>
      </c>
      <c r="L246" s="12">
        <f t="shared" si="27"/>
        <v>-5.980066445182728E-2</v>
      </c>
    </row>
    <row r="247" spans="1:12" x14ac:dyDescent="0.25">
      <c r="A247" t="s">
        <v>450</v>
      </c>
      <c r="B247" t="s">
        <v>451</v>
      </c>
      <c r="C247" s="8">
        <v>968</v>
      </c>
      <c r="D247" s="8">
        <v>910</v>
      </c>
      <c r="E247" s="8">
        <f t="shared" si="21"/>
        <v>-58</v>
      </c>
      <c r="F247" s="9">
        <f t="shared" si="22"/>
        <v>-5.9917355371900828E-2</v>
      </c>
      <c r="G247" s="2">
        <v>94</v>
      </c>
      <c r="H247" s="2">
        <f t="shared" si="23"/>
        <v>102.54545454545453</v>
      </c>
      <c r="I247" s="10">
        <f t="shared" si="24"/>
        <v>99263.999999999985</v>
      </c>
      <c r="J247" s="11">
        <f t="shared" si="25"/>
        <v>93316.363636363618</v>
      </c>
      <c r="K247" s="10">
        <f t="shared" si="26"/>
        <v>-5947.6363636363676</v>
      </c>
      <c r="L247" s="9">
        <f t="shared" si="27"/>
        <v>-5.9917355371900877E-2</v>
      </c>
    </row>
    <row r="248" spans="1:12" x14ac:dyDescent="0.25">
      <c r="A248" t="s">
        <v>478</v>
      </c>
      <c r="B248" t="s">
        <v>479</v>
      </c>
      <c r="C248" s="8">
        <v>1018</v>
      </c>
      <c r="D248" s="8">
        <v>957</v>
      </c>
      <c r="E248" s="8">
        <f t="shared" si="21"/>
        <v>-61</v>
      </c>
      <c r="F248" s="9">
        <f t="shared" si="22"/>
        <v>-5.9921414538310409E-2</v>
      </c>
      <c r="G248" s="2">
        <v>217</v>
      </c>
      <c r="H248" s="2">
        <f t="shared" si="23"/>
        <v>236.72727272727272</v>
      </c>
      <c r="I248" s="10">
        <f t="shared" si="24"/>
        <v>240988.36363636362</v>
      </c>
      <c r="J248" s="11">
        <f t="shared" si="25"/>
        <v>226548</v>
      </c>
      <c r="K248" s="10">
        <f t="shared" si="26"/>
        <v>-14440.363636363618</v>
      </c>
      <c r="L248" s="9">
        <f t="shared" si="27"/>
        <v>-5.992141453831034E-2</v>
      </c>
    </row>
    <row r="249" spans="1:12" x14ac:dyDescent="0.25">
      <c r="A249" t="s">
        <v>191</v>
      </c>
      <c r="B249" t="s">
        <v>192</v>
      </c>
      <c r="C249" s="8">
        <v>504</v>
      </c>
      <c r="D249" s="8">
        <v>554</v>
      </c>
      <c r="E249" s="8">
        <f t="shared" si="21"/>
        <v>50</v>
      </c>
      <c r="F249" s="9">
        <f t="shared" si="22"/>
        <v>9.9206349206349201E-2</v>
      </c>
      <c r="G249" s="2">
        <v>10</v>
      </c>
      <c r="H249" s="2">
        <f t="shared" si="23"/>
        <v>10.909090909090908</v>
      </c>
      <c r="I249" s="10">
        <f t="shared" si="24"/>
        <v>5498.181818181818</v>
      </c>
      <c r="J249" s="11">
        <f t="shared" si="25"/>
        <v>6043.6363636363631</v>
      </c>
      <c r="K249" s="10">
        <f t="shared" si="26"/>
        <v>545.45454545454504</v>
      </c>
      <c r="L249" s="9">
        <f t="shared" si="27"/>
        <v>9.9206349206349131E-2</v>
      </c>
    </row>
    <row r="250" spans="1:12" x14ac:dyDescent="0.25">
      <c r="A250" t="s">
        <v>314</v>
      </c>
      <c r="B250" t="s">
        <v>315</v>
      </c>
      <c r="C250" s="8">
        <v>87</v>
      </c>
      <c r="D250" s="8">
        <v>87</v>
      </c>
      <c r="E250" s="8">
        <f t="shared" si="21"/>
        <v>0</v>
      </c>
      <c r="F250" s="9">
        <f t="shared" si="22"/>
        <v>0</v>
      </c>
      <c r="G250" s="2">
        <v>41</v>
      </c>
      <c r="H250" s="2">
        <f t="shared" si="23"/>
        <v>44.727272727272727</v>
      </c>
      <c r="I250" s="10">
        <f t="shared" si="24"/>
        <v>3891.272727272727</v>
      </c>
      <c r="J250" s="11">
        <f t="shared" si="25"/>
        <v>3891.272727272727</v>
      </c>
      <c r="K250" s="10">
        <f t="shared" si="26"/>
        <v>0</v>
      </c>
      <c r="L250" s="9">
        <f t="shared" si="27"/>
        <v>0</v>
      </c>
    </row>
    <row r="251" spans="1:12" x14ac:dyDescent="0.25">
      <c r="A251" t="s">
        <v>364</v>
      </c>
      <c r="B251" t="s">
        <v>365</v>
      </c>
      <c r="C251" s="8">
        <v>570</v>
      </c>
      <c r="D251" s="8">
        <v>536</v>
      </c>
      <c r="E251" s="8">
        <f t="shared" si="21"/>
        <v>-34</v>
      </c>
      <c r="F251" s="9">
        <f t="shared" si="22"/>
        <v>-5.9649122807017542E-2</v>
      </c>
      <c r="G251" s="2">
        <v>371</v>
      </c>
      <c r="H251" s="2">
        <f t="shared" si="23"/>
        <v>404.72727272727275</v>
      </c>
      <c r="I251" s="10">
        <f t="shared" si="24"/>
        <v>230694.54545454547</v>
      </c>
      <c r="J251" s="11">
        <f t="shared" si="25"/>
        <v>216933.81818181821</v>
      </c>
      <c r="K251" s="10">
        <f t="shared" si="26"/>
        <v>-13760.727272727265</v>
      </c>
      <c r="L251" s="9">
        <f t="shared" si="27"/>
        <v>-5.9649122807017507E-2</v>
      </c>
    </row>
    <row r="252" spans="1:12" x14ac:dyDescent="0.25">
      <c r="A252" t="s">
        <v>362</v>
      </c>
      <c r="B252" t="s">
        <v>363</v>
      </c>
      <c r="C252" s="8">
        <v>467</v>
      </c>
      <c r="D252" s="8">
        <v>439</v>
      </c>
      <c r="E252" s="8">
        <f t="shared" si="21"/>
        <v>-28</v>
      </c>
      <c r="F252" s="9">
        <f t="shared" si="22"/>
        <v>-5.9957173447537475E-2</v>
      </c>
      <c r="G252" s="2">
        <v>45</v>
      </c>
      <c r="H252" s="2">
        <f t="shared" si="23"/>
        <v>49.090909090909093</v>
      </c>
      <c r="I252" s="10">
        <f t="shared" si="24"/>
        <v>22925.454545454548</v>
      </c>
      <c r="J252" s="11">
        <f t="shared" si="25"/>
        <v>21550.909090909092</v>
      </c>
      <c r="K252" s="10">
        <f t="shared" si="26"/>
        <v>-1374.5454545454559</v>
      </c>
      <c r="L252" s="9">
        <f t="shared" si="27"/>
        <v>-5.9957173447537523E-2</v>
      </c>
    </row>
    <row r="253" spans="1:12" x14ac:dyDescent="0.25">
      <c r="H253" s="13"/>
    </row>
    <row r="254" spans="1:12" x14ac:dyDescent="0.25">
      <c r="H254" s="11"/>
    </row>
  </sheetData>
  <autoFilter ref="A7:L7" xr:uid="{B6055A21-6C9A-4CD7-B5C4-53C005B7037F}">
    <sortState xmlns:xlrd2="http://schemas.microsoft.com/office/spreadsheetml/2017/richdata2" ref="A8:L252">
      <sortCondition ref="B7"/>
    </sortState>
  </autoFilter>
  <pageMargins left="0.7" right="0.7" top="0.75" bottom="0.75" header="0.3" footer="0.3"/>
  <pageSetup scale="48" fitToHeight="0" orientation="portrait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SPMC Payment Estimator</vt:lpstr>
      <vt:lpstr>SPMC Payment Estimator Test</vt:lpstr>
      <vt:lpstr>Calc</vt:lpstr>
      <vt:lpstr>Ins Summary</vt:lpstr>
      <vt:lpstr>Payment</vt:lpstr>
      <vt:lpstr>2021 Chargemaster</vt:lpstr>
      <vt:lpstr>'2021 Chargemaster'!Print_Area</vt:lpstr>
      <vt:lpstr>Payment!Print_Area</vt:lpstr>
      <vt:lpstr>'2021 Chargemaster'!Print_Titles</vt:lpstr>
      <vt:lpstr>Payment!Print_Titles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H. Hansen</dc:creator>
  <cp:lastModifiedBy>Weronika Nelson</cp:lastModifiedBy>
  <cp:lastPrinted>2020-12-28T21:14:43Z</cp:lastPrinted>
  <dcterms:created xsi:type="dcterms:W3CDTF">2020-12-18T23:54:53Z</dcterms:created>
  <dcterms:modified xsi:type="dcterms:W3CDTF">2023-01-03T21:22:45Z</dcterms:modified>
</cp:coreProperties>
</file>