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A:\Revenue Cycle\Rev+Fin Shared\Price Estimator - Shoppable Service\"/>
    </mc:Choice>
  </mc:AlternateContent>
  <xr:revisionPtr revIDLastSave="0" documentId="13_ncr:1_{92397355-C8A5-482F-A197-50F0B69CF773}" xr6:coauthVersionLast="47" xr6:coauthVersionMax="47" xr10:uidLastSave="{00000000-0000-0000-0000-000000000000}"/>
  <bookViews>
    <workbookView xWindow="2340" yWindow="2340" windowWidth="14400" windowHeight="7335" xr2:uid="{398CF2D5-D40E-4822-81A3-7DEA85DDE2C9}"/>
  </bookViews>
  <sheets>
    <sheet name="SPMC Payment Estimator" sheetId="6" r:id="rId1"/>
    <sheet name="SPMC Payment Estimator Test" sheetId="3" state="hidden" r:id="rId2"/>
    <sheet name="Calc" sheetId="4" state="hidden" r:id="rId3"/>
    <sheet name="Ins Summary" sheetId="5" state="hidden" r:id="rId4"/>
    <sheet name="Payment" sheetId="2" state="hidden" r:id="rId5"/>
    <sheet name="2021 Chargemaster" sheetId="1" state="hidden" r:id="rId6"/>
  </sheets>
  <definedNames>
    <definedName name="_xlnm._FilterDatabase" localSheetId="5" hidden="1">'2021 Chargemaster'!$A$7:$L$7</definedName>
    <definedName name="_xlnm._FilterDatabase" localSheetId="4" hidden="1">Payment!$A$7:$C$7</definedName>
    <definedName name="_xlnm.Print_Area" localSheetId="5">'2021 Chargemaster'!$A$1:$L$252</definedName>
    <definedName name="_xlnm.Print_Area" localSheetId="4">Payment!$A$1:$C$253</definedName>
    <definedName name="_xlnm.Print_Titles" localSheetId="5">'2021 Chargemaster'!$1:$7</definedName>
    <definedName name="_xlnm.Print_Titles" localSheetId="4">Payment!$1:$7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D22" i="6" s="1"/>
  <c r="AS333" i="2" l="1"/>
  <c r="AR333" i="2"/>
  <c r="AQ333" i="2"/>
  <c r="AP333" i="2"/>
  <c r="AO333" i="2"/>
  <c r="AN333" i="2"/>
  <c r="AM333" i="2"/>
  <c r="AL333" i="2"/>
  <c r="AK333" i="2"/>
  <c r="AJ333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AS332" i="2"/>
  <c r="AR332" i="2"/>
  <c r="AQ332" i="2"/>
  <c r="AP332" i="2"/>
  <c r="AO332" i="2"/>
  <c r="AN332" i="2"/>
  <c r="AM332" i="2"/>
  <c r="AL332" i="2"/>
  <c r="AK332" i="2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AS331" i="2"/>
  <c r="AR331" i="2"/>
  <c r="AQ331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AS330" i="2"/>
  <c r="AR330" i="2"/>
  <c r="AQ330" i="2"/>
  <c r="AP330" i="2"/>
  <c r="AO330" i="2"/>
  <c r="AN330" i="2"/>
  <c r="AM330" i="2"/>
  <c r="AL330" i="2"/>
  <c r="AK330" i="2"/>
  <c r="AJ330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AS329" i="2"/>
  <c r="AR329" i="2"/>
  <c r="AQ329" i="2"/>
  <c r="AP329" i="2"/>
  <c r="AO329" i="2"/>
  <c r="AN329" i="2"/>
  <c r="AM329" i="2"/>
  <c r="AL329" i="2"/>
  <c r="AK329" i="2"/>
  <c r="AJ329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AS328" i="2"/>
  <c r="AR328" i="2"/>
  <c r="AQ328" i="2"/>
  <c r="AP328" i="2"/>
  <c r="AO328" i="2"/>
  <c r="AN328" i="2"/>
  <c r="AM328" i="2"/>
  <c r="AL328" i="2"/>
  <c r="AK328" i="2"/>
  <c r="AJ328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AS327" i="2"/>
  <c r="AR327" i="2"/>
  <c r="AQ327" i="2"/>
  <c r="AP327" i="2"/>
  <c r="AO327" i="2"/>
  <c r="AN327" i="2"/>
  <c r="AM327" i="2"/>
  <c r="AL327" i="2"/>
  <c r="AK327" i="2"/>
  <c r="AJ327" i="2"/>
  <c r="AI327" i="2"/>
  <c r="AH327" i="2"/>
  <c r="AG327" i="2"/>
  <c r="AF327" i="2"/>
  <c r="AE327" i="2"/>
  <c r="AD327" i="2"/>
  <c r="AC327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AS325" i="2"/>
  <c r="AR325" i="2"/>
  <c r="AQ325" i="2"/>
  <c r="AP325" i="2"/>
  <c r="AO325" i="2"/>
  <c r="AN325" i="2"/>
  <c r="AM325" i="2"/>
  <c r="AL325" i="2"/>
  <c r="AK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AS324" i="2"/>
  <c r="AR324" i="2"/>
  <c r="AQ324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AS323" i="2"/>
  <c r="AR323" i="2"/>
  <c r="AQ323" i="2"/>
  <c r="AP323" i="2"/>
  <c r="AO323" i="2"/>
  <c r="AN323" i="2"/>
  <c r="AM323" i="2"/>
  <c r="AL323" i="2"/>
  <c r="AK323" i="2"/>
  <c r="AJ323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AS321" i="2"/>
  <c r="AR321" i="2"/>
  <c r="AQ321" i="2"/>
  <c r="AP321" i="2"/>
  <c r="AO321" i="2"/>
  <c r="AN321" i="2"/>
  <c r="AM321" i="2"/>
  <c r="AL321" i="2"/>
  <c r="AK321" i="2"/>
  <c r="AJ321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AS320" i="2"/>
  <c r="AR320" i="2"/>
  <c r="AQ320" i="2"/>
  <c r="AP320" i="2"/>
  <c r="AO320" i="2"/>
  <c r="AN320" i="2"/>
  <c r="AM320" i="2"/>
  <c r="AL320" i="2"/>
  <c r="AK320" i="2"/>
  <c r="AJ320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S318" i="2"/>
  <c r="AR318" i="2"/>
  <c r="AQ318" i="2"/>
  <c r="AP318" i="2"/>
  <c r="AO318" i="2"/>
  <c r="AN318" i="2"/>
  <c r="AM318" i="2"/>
  <c r="AL318" i="2"/>
  <c r="AK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S317" i="2"/>
  <c r="AR317" i="2"/>
  <c r="AQ317" i="2"/>
  <c r="AP317" i="2"/>
  <c r="AO317" i="2"/>
  <c r="AN317" i="2"/>
  <c r="AM317" i="2"/>
  <c r="AL317" i="2"/>
  <c r="AK317" i="2"/>
  <c r="AJ317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AS316" i="2"/>
  <c r="AR316" i="2"/>
  <c r="AQ316" i="2"/>
  <c r="AP316" i="2"/>
  <c r="AO316" i="2"/>
  <c r="AN316" i="2"/>
  <c r="AM316" i="2"/>
  <c r="AL316" i="2"/>
  <c r="AK316" i="2"/>
  <c r="AJ316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AS315" i="2"/>
  <c r="AR315" i="2"/>
  <c r="AQ315" i="2"/>
  <c r="AP315" i="2"/>
  <c r="AO315" i="2"/>
  <c r="AN315" i="2"/>
  <c r="AM315" i="2"/>
  <c r="AL315" i="2"/>
  <c r="AK315" i="2"/>
  <c r="AJ315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AS314" i="2"/>
  <c r="AR314" i="2"/>
  <c r="AQ314" i="2"/>
  <c r="AP314" i="2"/>
  <c r="AO314" i="2"/>
  <c r="AN314" i="2"/>
  <c r="AM314" i="2"/>
  <c r="AL314" i="2"/>
  <c r="AK314" i="2"/>
  <c r="AJ314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AS313" i="2"/>
  <c r="AR313" i="2"/>
  <c r="AQ313" i="2"/>
  <c r="AP313" i="2"/>
  <c r="AO313" i="2"/>
  <c r="AN313" i="2"/>
  <c r="AM313" i="2"/>
  <c r="AL313" i="2"/>
  <c r="AK313" i="2"/>
  <c r="AJ313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AS312" i="2"/>
  <c r="AR312" i="2"/>
  <c r="AQ312" i="2"/>
  <c r="AP312" i="2"/>
  <c r="AO312" i="2"/>
  <c r="AN312" i="2"/>
  <c r="AM312" i="2"/>
  <c r="AL312" i="2"/>
  <c r="AK312" i="2"/>
  <c r="AJ312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AS311" i="2"/>
  <c r="AR311" i="2"/>
  <c r="AQ311" i="2"/>
  <c r="AP311" i="2"/>
  <c r="AO311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AS310" i="2"/>
  <c r="AR310" i="2"/>
  <c r="AQ310" i="2"/>
  <c r="AP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AS309" i="2"/>
  <c r="AR309" i="2"/>
  <c r="AQ309" i="2"/>
  <c r="AP309" i="2"/>
  <c r="AO309" i="2"/>
  <c r="AN309" i="2"/>
  <c r="AM309" i="2"/>
  <c r="AL309" i="2"/>
  <c r="AK309" i="2"/>
  <c r="AJ309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AS308" i="2"/>
  <c r="AR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AS306" i="2"/>
  <c r="AR306" i="2"/>
  <c r="AQ306" i="2"/>
  <c r="AP306" i="2"/>
  <c r="AO306" i="2"/>
  <c r="AN306" i="2"/>
  <c r="AM306" i="2"/>
  <c r="AL306" i="2"/>
  <c r="AK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AS305" i="2"/>
  <c r="AR305" i="2"/>
  <c r="AQ305" i="2"/>
  <c r="AP305" i="2"/>
  <c r="AO305" i="2"/>
  <c r="AN305" i="2"/>
  <c r="AM305" i="2"/>
  <c r="AL305" i="2"/>
  <c r="AK305" i="2"/>
  <c r="AJ305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AS304" i="2"/>
  <c r="AR304" i="2"/>
  <c r="AQ304" i="2"/>
  <c r="AP304" i="2"/>
  <c r="AO304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AS303" i="2"/>
  <c r="AR303" i="2"/>
  <c r="AQ303" i="2"/>
  <c r="AP303" i="2"/>
  <c r="AO303" i="2"/>
  <c r="AN303" i="2"/>
  <c r="AM303" i="2"/>
  <c r="AL303" i="2"/>
  <c r="AK303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AS302" i="2"/>
  <c r="AR302" i="2"/>
  <c r="AQ302" i="2"/>
  <c r="AP302" i="2"/>
  <c r="AO302" i="2"/>
  <c r="AN302" i="2"/>
  <c r="AM302" i="2"/>
  <c r="AL302" i="2"/>
  <c r="AK302" i="2"/>
  <c r="AJ302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AS301" i="2"/>
  <c r="AR301" i="2"/>
  <c r="AQ301" i="2"/>
  <c r="AP301" i="2"/>
  <c r="AO301" i="2"/>
  <c r="AN301" i="2"/>
  <c r="AM301" i="2"/>
  <c r="AL301" i="2"/>
  <c r="AK301" i="2"/>
  <c r="AJ301" i="2"/>
  <c r="AI301" i="2"/>
  <c r="AH301" i="2"/>
  <c r="AG301" i="2"/>
  <c r="AF301" i="2"/>
  <c r="AE301" i="2"/>
  <c r="AD301" i="2"/>
  <c r="AC301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AS299" i="2"/>
  <c r="AR299" i="2"/>
  <c r="AQ299" i="2"/>
  <c r="AP299" i="2"/>
  <c r="AO299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AS298" i="2"/>
  <c r="AR298" i="2"/>
  <c r="AQ298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AS297" i="2"/>
  <c r="AR297" i="2"/>
  <c r="AQ297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AS296" i="2"/>
  <c r="AR296" i="2"/>
  <c r="AQ296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AS295" i="2"/>
  <c r="AR295" i="2"/>
  <c r="AQ295" i="2"/>
  <c r="AP295" i="2"/>
  <c r="AO295" i="2"/>
  <c r="AN295" i="2"/>
  <c r="AM295" i="2"/>
  <c r="AL295" i="2"/>
  <c r="AK295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AS294" i="2"/>
  <c r="AR294" i="2"/>
  <c r="AQ294" i="2"/>
  <c r="AP294" i="2"/>
  <c r="AO294" i="2"/>
  <c r="AN294" i="2"/>
  <c r="AM294" i="2"/>
  <c r="AL29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AS292" i="2"/>
  <c r="AR292" i="2"/>
  <c r="AQ292" i="2"/>
  <c r="AP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AS290" i="2"/>
  <c r="AR290" i="2"/>
  <c r="AQ290" i="2"/>
  <c r="AP290" i="2"/>
  <c r="AO290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AS281" i="2"/>
  <c r="AR281" i="2"/>
  <c r="AQ281" i="2"/>
  <c r="AP281" i="2"/>
  <c r="AO281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AS277" i="2"/>
  <c r="AR277" i="2"/>
  <c r="AQ277" i="2"/>
  <c r="AP277" i="2"/>
  <c r="AO277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AS272" i="2"/>
  <c r="AR272" i="2"/>
  <c r="AQ272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AS269" i="2"/>
  <c r="AR269" i="2"/>
  <c r="AQ269" i="2"/>
  <c r="AP269" i="2"/>
  <c r="AO269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AS268" i="2"/>
  <c r="AR268" i="2"/>
  <c r="AQ268" i="2"/>
  <c r="AP268" i="2"/>
  <c r="AO268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H7" i="4" l="1"/>
  <c r="H9" i="4" l="1"/>
  <c r="G4" i="4"/>
  <c r="F6" i="1" l="1"/>
  <c r="D9" i="2"/>
  <c r="AJ9" i="2" l="1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202" i="2" l="1"/>
  <c r="M96" i="2"/>
  <c r="M183" i="2"/>
  <c r="M159" i="2"/>
  <c r="M56" i="2"/>
  <c r="M110" i="2"/>
  <c r="M118" i="2"/>
  <c r="M115" i="2"/>
  <c r="M114" i="2"/>
  <c r="M119" i="2"/>
  <c r="M124" i="2"/>
  <c r="M125" i="2"/>
  <c r="M108" i="2"/>
  <c r="M109" i="2"/>
  <c r="M123" i="2"/>
  <c r="M107" i="2"/>
  <c r="M120" i="2"/>
  <c r="M113" i="2"/>
  <c r="M116" i="2"/>
  <c r="M117" i="2"/>
  <c r="M121" i="2"/>
  <c r="M112" i="2"/>
  <c r="M111" i="2"/>
  <c r="M106" i="2"/>
  <c r="M105" i="2"/>
  <c r="M122" i="2"/>
  <c r="M103" i="2"/>
  <c r="M102" i="2"/>
  <c r="M104" i="2"/>
  <c r="M156" i="2"/>
  <c r="M171" i="2"/>
  <c r="M170" i="2"/>
  <c r="M172" i="2"/>
  <c r="M173" i="2"/>
  <c r="M174" i="2"/>
  <c r="M101" i="2"/>
  <c r="M100" i="2"/>
  <c r="M55" i="2"/>
  <c r="M168" i="2"/>
  <c r="M70" i="2"/>
  <c r="M203" i="2"/>
  <c r="M97" i="2"/>
  <c r="M244" i="2"/>
  <c r="M176" i="2"/>
  <c r="M177" i="2"/>
  <c r="M178" i="2"/>
  <c r="M179" i="2"/>
  <c r="M175" i="2"/>
  <c r="M99" i="2"/>
  <c r="M169" i="2"/>
  <c r="M158" i="2"/>
  <c r="M157" i="2"/>
  <c r="M27" i="2"/>
  <c r="M163" i="2"/>
  <c r="M162" i="2"/>
  <c r="M212" i="2"/>
  <c r="M249" i="2"/>
  <c r="M79" i="2"/>
  <c r="M80" i="2"/>
  <c r="M87" i="2"/>
  <c r="M160" i="2"/>
  <c r="M161" i="2"/>
  <c r="M207" i="2"/>
  <c r="M251" i="2"/>
  <c r="M250" i="2"/>
  <c r="M194" i="2"/>
  <c r="M189" i="2"/>
  <c r="M81" i="2"/>
  <c r="M38" i="2"/>
  <c r="M206" i="2"/>
  <c r="M205" i="2"/>
  <c r="M9" i="2"/>
  <c r="M10" i="2"/>
  <c r="M11" i="2"/>
  <c r="M98" i="2"/>
  <c r="M135" i="2"/>
  <c r="M134" i="2"/>
  <c r="M129" i="2"/>
  <c r="M32" i="2"/>
  <c r="M64" i="2"/>
  <c r="M86" i="2"/>
  <c r="M141" i="2"/>
  <c r="M193" i="2"/>
  <c r="M198" i="2"/>
  <c r="M211" i="2"/>
  <c r="M210" i="2"/>
  <c r="M21" i="2"/>
  <c r="M13" i="2"/>
  <c r="M14" i="2"/>
  <c r="M15" i="2"/>
  <c r="M26" i="2"/>
  <c r="M36" i="2"/>
  <c r="M33" i="2"/>
  <c r="M37" i="2"/>
  <c r="M71" i="2"/>
  <c r="M184" i="2"/>
  <c r="M50" i="2"/>
  <c r="M146" i="2"/>
  <c r="M145" i="2"/>
  <c r="M144" i="2"/>
  <c r="M138" i="2"/>
  <c r="M58" i="2"/>
  <c r="M59" i="2"/>
  <c r="M66" i="2"/>
  <c r="M92" i="2"/>
  <c r="M76" i="2"/>
  <c r="M82" i="2"/>
  <c r="M149" i="2"/>
  <c r="M216" i="2"/>
  <c r="M247" i="2"/>
  <c r="M248" i="2"/>
  <c r="M195" i="2"/>
  <c r="M130" i="2"/>
  <c r="M131" i="2"/>
  <c r="M133" i="2"/>
  <c r="M132" i="2"/>
  <c r="M54" i="2"/>
  <c r="M53" i="2"/>
  <c r="M180" i="2"/>
  <c r="M127" i="2"/>
  <c r="M215" i="2"/>
  <c r="M94" i="2"/>
  <c r="M220" i="2"/>
  <c r="M78" i="2"/>
  <c r="M208" i="2"/>
  <c r="M147" i="2"/>
  <c r="M39" i="2"/>
  <c r="M88" i="2"/>
  <c r="M219" i="2"/>
  <c r="M187" i="2"/>
  <c r="M188" i="2"/>
  <c r="M199" i="2"/>
  <c r="M218" i="2"/>
  <c r="M75" i="2"/>
  <c r="M74" i="2"/>
  <c r="M73" i="2"/>
  <c r="M67" i="2"/>
  <c r="M245" i="2"/>
  <c r="M136" i="2"/>
  <c r="M151" i="2"/>
  <c r="M77" i="2"/>
  <c r="M48" i="2"/>
  <c r="M142" i="2"/>
  <c r="M35" i="2"/>
  <c r="M23" i="2"/>
  <c r="M165" i="2"/>
  <c r="M190" i="2"/>
  <c r="M90" i="2"/>
  <c r="M47" i="2"/>
  <c r="M89" i="2"/>
  <c r="M49" i="2"/>
  <c r="M34" i="2"/>
  <c r="M20" i="2"/>
  <c r="M214" i="2"/>
  <c r="M95" i="2"/>
  <c r="M93" i="2"/>
  <c r="M140" i="2"/>
  <c r="M44" i="2"/>
  <c r="M253" i="2"/>
  <c r="M12" i="2"/>
  <c r="M16" i="2"/>
  <c r="M42" i="2"/>
  <c r="M45" i="2"/>
  <c r="M137" i="2"/>
  <c r="M204" i="2"/>
  <c r="M213" i="2"/>
  <c r="M209" i="2"/>
  <c r="M60" i="2"/>
  <c r="M167" i="2"/>
  <c r="M24" i="2"/>
  <c r="M25" i="2"/>
  <c r="M91" i="2"/>
  <c r="M65" i="2"/>
  <c r="M181" i="2"/>
  <c r="M83" i="2"/>
  <c r="M143" i="2"/>
  <c r="M126" i="2"/>
  <c r="M201" i="2"/>
  <c r="M30" i="2"/>
  <c r="M46" i="2"/>
  <c r="M52" i="2"/>
  <c r="M63" i="2"/>
  <c r="M84" i="2"/>
  <c r="M152" i="2"/>
  <c r="M153" i="2"/>
  <c r="M19" i="2"/>
  <c r="M191" i="2"/>
  <c r="M252" i="2"/>
  <c r="M17" i="2"/>
  <c r="M139" i="2"/>
  <c r="M150" i="2"/>
  <c r="M41" i="2"/>
  <c r="M51" i="2"/>
  <c r="M61" i="2"/>
  <c r="M200" i="2"/>
  <c r="M217" i="2"/>
  <c r="M197" i="2"/>
  <c r="M43" i="2"/>
  <c r="M85" i="2"/>
  <c r="M68" i="2"/>
  <c r="M69" i="2"/>
  <c r="M154" i="2"/>
  <c r="M57" i="2"/>
  <c r="M192" i="2"/>
  <c r="M164" i="2"/>
  <c r="M196" i="2"/>
  <c r="M246" i="2"/>
  <c r="M166" i="2"/>
  <c r="M128" i="2"/>
  <c r="M72" i="2"/>
  <c r="M148" i="2"/>
  <c r="M31" i="2"/>
  <c r="M28" i="2"/>
  <c r="M22" i="2"/>
  <c r="M18" i="2"/>
  <c r="M29" i="2"/>
  <c r="M62" i="2"/>
  <c r="M182" i="2"/>
  <c r="M40" i="2"/>
  <c r="M185" i="2"/>
  <c r="M186" i="2"/>
  <c r="M155" i="2"/>
  <c r="M222" i="2"/>
  <c r="M223" i="2"/>
  <c r="M224" i="2"/>
  <c r="M225" i="2"/>
  <c r="M242" i="2"/>
  <c r="M238" i="2"/>
  <c r="M221" i="2"/>
  <c r="M236" i="2"/>
  <c r="M234" i="2"/>
  <c r="M226" i="2"/>
  <c r="M227" i="2"/>
  <c r="M230" i="2"/>
  <c r="M228" i="2"/>
  <c r="M231" i="2"/>
  <c r="M229" i="2"/>
  <c r="M243" i="2"/>
  <c r="M232" i="2"/>
  <c r="M233" i="2"/>
  <c r="M235" i="2"/>
  <c r="M237" i="2"/>
  <c r="M240" i="2"/>
  <c r="M239" i="2"/>
  <c r="M241" i="2"/>
  <c r="L202" i="2"/>
  <c r="L96" i="2"/>
  <c r="L183" i="2"/>
  <c r="L159" i="2"/>
  <c r="L56" i="2"/>
  <c r="L110" i="2"/>
  <c r="L118" i="2"/>
  <c r="L115" i="2"/>
  <c r="L114" i="2"/>
  <c r="L119" i="2"/>
  <c r="L124" i="2"/>
  <c r="L125" i="2"/>
  <c r="L108" i="2"/>
  <c r="L109" i="2"/>
  <c r="L123" i="2"/>
  <c r="L107" i="2"/>
  <c r="L120" i="2"/>
  <c r="L113" i="2"/>
  <c r="L116" i="2"/>
  <c r="L117" i="2"/>
  <c r="L121" i="2"/>
  <c r="L112" i="2"/>
  <c r="L111" i="2"/>
  <c r="L106" i="2"/>
  <c r="L105" i="2"/>
  <c r="L122" i="2"/>
  <c r="L103" i="2"/>
  <c r="L102" i="2"/>
  <c r="L104" i="2"/>
  <c r="L156" i="2"/>
  <c r="L171" i="2"/>
  <c r="L170" i="2"/>
  <c r="L172" i="2"/>
  <c r="L173" i="2"/>
  <c r="L174" i="2"/>
  <c r="L101" i="2"/>
  <c r="L100" i="2"/>
  <c r="L55" i="2"/>
  <c r="L168" i="2"/>
  <c r="L70" i="2"/>
  <c r="L203" i="2"/>
  <c r="L97" i="2"/>
  <c r="L244" i="2"/>
  <c r="L176" i="2"/>
  <c r="L177" i="2"/>
  <c r="L178" i="2"/>
  <c r="L179" i="2"/>
  <c r="L175" i="2"/>
  <c r="L99" i="2"/>
  <c r="L169" i="2"/>
  <c r="L158" i="2"/>
  <c r="L157" i="2"/>
  <c r="L27" i="2"/>
  <c r="L163" i="2"/>
  <c r="L162" i="2"/>
  <c r="L212" i="2"/>
  <c r="L249" i="2"/>
  <c r="L79" i="2"/>
  <c r="L80" i="2"/>
  <c r="L87" i="2"/>
  <c r="L160" i="2"/>
  <c r="L161" i="2"/>
  <c r="L207" i="2"/>
  <c r="L251" i="2"/>
  <c r="L250" i="2"/>
  <c r="L194" i="2"/>
  <c r="L189" i="2"/>
  <c r="L81" i="2"/>
  <c r="L38" i="2"/>
  <c r="L206" i="2"/>
  <c r="L205" i="2"/>
  <c r="L9" i="2"/>
  <c r="L10" i="2"/>
  <c r="L11" i="2"/>
  <c r="H6" i="4" s="1"/>
  <c r="D22" i="3" s="1"/>
  <c r="L98" i="2"/>
  <c r="L135" i="2"/>
  <c r="L134" i="2"/>
  <c r="L129" i="2"/>
  <c r="L32" i="2"/>
  <c r="L64" i="2"/>
  <c r="L86" i="2"/>
  <c r="L141" i="2"/>
  <c r="L193" i="2"/>
  <c r="L198" i="2"/>
  <c r="L211" i="2"/>
  <c r="L210" i="2"/>
  <c r="L21" i="2"/>
  <c r="L13" i="2"/>
  <c r="L14" i="2"/>
  <c r="L15" i="2"/>
  <c r="L26" i="2"/>
  <c r="L36" i="2"/>
  <c r="L33" i="2"/>
  <c r="L37" i="2"/>
  <c r="L71" i="2"/>
  <c r="L184" i="2"/>
  <c r="L50" i="2"/>
  <c r="L146" i="2"/>
  <c r="L145" i="2"/>
  <c r="L144" i="2"/>
  <c r="L138" i="2"/>
  <c r="L58" i="2"/>
  <c r="L59" i="2"/>
  <c r="L66" i="2"/>
  <c r="L92" i="2"/>
  <c r="L76" i="2"/>
  <c r="L82" i="2"/>
  <c r="L149" i="2"/>
  <c r="L216" i="2"/>
  <c r="L247" i="2"/>
  <c r="L248" i="2"/>
  <c r="L195" i="2"/>
  <c r="L130" i="2"/>
  <c r="L131" i="2"/>
  <c r="L133" i="2"/>
  <c r="L132" i="2"/>
  <c r="L54" i="2"/>
  <c r="L53" i="2"/>
  <c r="L180" i="2"/>
  <c r="L127" i="2"/>
  <c r="L215" i="2"/>
  <c r="L94" i="2"/>
  <c r="L220" i="2"/>
  <c r="L78" i="2"/>
  <c r="L208" i="2"/>
  <c r="L147" i="2"/>
  <c r="L39" i="2"/>
  <c r="L88" i="2"/>
  <c r="L219" i="2"/>
  <c r="L187" i="2"/>
  <c r="L188" i="2"/>
  <c r="L199" i="2"/>
  <c r="L218" i="2"/>
  <c r="L75" i="2"/>
  <c r="L74" i="2"/>
  <c r="L73" i="2"/>
  <c r="L67" i="2"/>
  <c r="L245" i="2"/>
  <c r="L136" i="2"/>
  <c r="L151" i="2"/>
  <c r="L77" i="2"/>
  <c r="L48" i="2"/>
  <c r="L142" i="2"/>
  <c r="L35" i="2"/>
  <c r="L23" i="2"/>
  <c r="L165" i="2"/>
  <c r="L190" i="2"/>
  <c r="L90" i="2"/>
  <c r="L47" i="2"/>
  <c r="L89" i="2"/>
  <c r="L49" i="2"/>
  <c r="L34" i="2"/>
  <c r="L20" i="2"/>
  <c r="L214" i="2"/>
  <c r="L95" i="2"/>
  <c r="L93" i="2"/>
  <c r="L140" i="2"/>
  <c r="L44" i="2"/>
  <c r="L253" i="2"/>
  <c r="L12" i="2"/>
  <c r="L16" i="2"/>
  <c r="L42" i="2"/>
  <c r="L45" i="2"/>
  <c r="L137" i="2"/>
  <c r="L204" i="2"/>
  <c r="L213" i="2"/>
  <c r="L209" i="2"/>
  <c r="L60" i="2"/>
  <c r="L167" i="2"/>
  <c r="L24" i="2"/>
  <c r="L25" i="2"/>
  <c r="L91" i="2"/>
  <c r="L65" i="2"/>
  <c r="L181" i="2"/>
  <c r="L83" i="2"/>
  <c r="L143" i="2"/>
  <c r="L126" i="2"/>
  <c r="L201" i="2"/>
  <c r="L30" i="2"/>
  <c r="L46" i="2"/>
  <c r="L52" i="2"/>
  <c r="L63" i="2"/>
  <c r="L84" i="2"/>
  <c r="L152" i="2"/>
  <c r="L153" i="2"/>
  <c r="L19" i="2"/>
  <c r="L191" i="2"/>
  <c r="L252" i="2"/>
  <c r="L17" i="2"/>
  <c r="L139" i="2"/>
  <c r="L150" i="2"/>
  <c r="L41" i="2"/>
  <c r="L51" i="2"/>
  <c r="L61" i="2"/>
  <c r="L200" i="2"/>
  <c r="L217" i="2"/>
  <c r="L197" i="2"/>
  <c r="L43" i="2"/>
  <c r="L85" i="2"/>
  <c r="L68" i="2"/>
  <c r="L69" i="2"/>
  <c r="L154" i="2"/>
  <c r="L57" i="2"/>
  <c r="L192" i="2"/>
  <c r="L164" i="2"/>
  <c r="L196" i="2"/>
  <c r="L246" i="2"/>
  <c r="L166" i="2"/>
  <c r="L128" i="2"/>
  <c r="L72" i="2"/>
  <c r="L148" i="2"/>
  <c r="L31" i="2"/>
  <c r="L28" i="2"/>
  <c r="L22" i="2"/>
  <c r="L18" i="2"/>
  <c r="L29" i="2"/>
  <c r="L62" i="2"/>
  <c r="L182" i="2"/>
  <c r="L40" i="2"/>
  <c r="L185" i="2"/>
  <c r="L186" i="2"/>
  <c r="L155" i="2"/>
  <c r="L222" i="2"/>
  <c r="L223" i="2"/>
  <c r="L224" i="2"/>
  <c r="L225" i="2"/>
  <c r="L242" i="2"/>
  <c r="L238" i="2"/>
  <c r="L221" i="2"/>
  <c r="L236" i="2"/>
  <c r="L234" i="2"/>
  <c r="L226" i="2"/>
  <c r="L227" i="2"/>
  <c r="L230" i="2"/>
  <c r="L228" i="2"/>
  <c r="L231" i="2"/>
  <c r="L229" i="2"/>
  <c r="L243" i="2"/>
  <c r="L232" i="2"/>
  <c r="L233" i="2"/>
  <c r="L235" i="2"/>
  <c r="L237" i="2"/>
  <c r="L240" i="2"/>
  <c r="L239" i="2"/>
  <c r="L241" i="2"/>
  <c r="K202" i="2"/>
  <c r="K96" i="2"/>
  <c r="K183" i="2"/>
  <c r="K159" i="2"/>
  <c r="K56" i="2"/>
  <c r="K110" i="2"/>
  <c r="K118" i="2"/>
  <c r="K115" i="2"/>
  <c r="K114" i="2"/>
  <c r="K119" i="2"/>
  <c r="K124" i="2"/>
  <c r="K125" i="2"/>
  <c r="K108" i="2"/>
  <c r="K109" i="2"/>
  <c r="K123" i="2"/>
  <c r="K107" i="2"/>
  <c r="K120" i="2"/>
  <c r="K113" i="2"/>
  <c r="K116" i="2"/>
  <c r="K117" i="2"/>
  <c r="K121" i="2"/>
  <c r="K112" i="2"/>
  <c r="K111" i="2"/>
  <c r="K106" i="2"/>
  <c r="K105" i="2"/>
  <c r="K122" i="2"/>
  <c r="K103" i="2"/>
  <c r="K102" i="2"/>
  <c r="K104" i="2"/>
  <c r="K156" i="2"/>
  <c r="K171" i="2"/>
  <c r="K170" i="2"/>
  <c r="K172" i="2"/>
  <c r="K173" i="2"/>
  <c r="K174" i="2"/>
  <c r="K101" i="2"/>
  <c r="K100" i="2"/>
  <c r="K55" i="2"/>
  <c r="K168" i="2"/>
  <c r="K70" i="2"/>
  <c r="K203" i="2"/>
  <c r="K97" i="2"/>
  <c r="K244" i="2"/>
  <c r="K176" i="2"/>
  <c r="K177" i="2"/>
  <c r="K178" i="2"/>
  <c r="K179" i="2"/>
  <c r="K175" i="2"/>
  <c r="K99" i="2"/>
  <c r="K169" i="2"/>
  <c r="K158" i="2"/>
  <c r="K157" i="2"/>
  <c r="K27" i="2"/>
  <c r="K163" i="2"/>
  <c r="K162" i="2"/>
  <c r="K212" i="2"/>
  <c r="K249" i="2"/>
  <c r="K79" i="2"/>
  <c r="K80" i="2"/>
  <c r="K87" i="2"/>
  <c r="K160" i="2"/>
  <c r="K161" i="2"/>
  <c r="K207" i="2"/>
  <c r="K251" i="2"/>
  <c r="K250" i="2"/>
  <c r="K194" i="2"/>
  <c r="K189" i="2"/>
  <c r="K81" i="2"/>
  <c r="K38" i="2"/>
  <c r="K206" i="2"/>
  <c r="K205" i="2"/>
  <c r="K9" i="2"/>
  <c r="K10" i="2"/>
  <c r="K11" i="2"/>
  <c r="K98" i="2"/>
  <c r="K135" i="2"/>
  <c r="K134" i="2"/>
  <c r="K129" i="2"/>
  <c r="K32" i="2"/>
  <c r="K64" i="2"/>
  <c r="K86" i="2"/>
  <c r="K141" i="2"/>
  <c r="K193" i="2"/>
  <c r="K198" i="2"/>
  <c r="K211" i="2"/>
  <c r="K210" i="2"/>
  <c r="K21" i="2"/>
  <c r="K13" i="2"/>
  <c r="K14" i="2"/>
  <c r="K15" i="2"/>
  <c r="K26" i="2"/>
  <c r="K36" i="2"/>
  <c r="K33" i="2"/>
  <c r="K37" i="2"/>
  <c r="K71" i="2"/>
  <c r="K184" i="2"/>
  <c r="K50" i="2"/>
  <c r="K146" i="2"/>
  <c r="K145" i="2"/>
  <c r="K144" i="2"/>
  <c r="K138" i="2"/>
  <c r="K58" i="2"/>
  <c r="K59" i="2"/>
  <c r="K66" i="2"/>
  <c r="K92" i="2"/>
  <c r="K76" i="2"/>
  <c r="K82" i="2"/>
  <c r="K149" i="2"/>
  <c r="K216" i="2"/>
  <c r="K247" i="2"/>
  <c r="K248" i="2"/>
  <c r="K195" i="2"/>
  <c r="K130" i="2"/>
  <c r="K131" i="2"/>
  <c r="K133" i="2"/>
  <c r="K132" i="2"/>
  <c r="K54" i="2"/>
  <c r="K53" i="2"/>
  <c r="K180" i="2"/>
  <c r="K127" i="2"/>
  <c r="K215" i="2"/>
  <c r="K94" i="2"/>
  <c r="K220" i="2"/>
  <c r="K78" i="2"/>
  <c r="K208" i="2"/>
  <c r="K147" i="2"/>
  <c r="K39" i="2"/>
  <c r="K88" i="2"/>
  <c r="K219" i="2"/>
  <c r="K187" i="2"/>
  <c r="K188" i="2"/>
  <c r="K199" i="2"/>
  <c r="K218" i="2"/>
  <c r="K75" i="2"/>
  <c r="K74" i="2"/>
  <c r="K73" i="2"/>
  <c r="K67" i="2"/>
  <c r="K245" i="2"/>
  <c r="K136" i="2"/>
  <c r="K151" i="2"/>
  <c r="K77" i="2"/>
  <c r="K48" i="2"/>
  <c r="K142" i="2"/>
  <c r="K35" i="2"/>
  <c r="K23" i="2"/>
  <c r="K165" i="2"/>
  <c r="K190" i="2"/>
  <c r="K90" i="2"/>
  <c r="K47" i="2"/>
  <c r="K89" i="2"/>
  <c r="K49" i="2"/>
  <c r="K34" i="2"/>
  <c r="K20" i="2"/>
  <c r="K214" i="2"/>
  <c r="K95" i="2"/>
  <c r="K93" i="2"/>
  <c r="K140" i="2"/>
  <c r="K44" i="2"/>
  <c r="K253" i="2"/>
  <c r="K12" i="2"/>
  <c r="K16" i="2"/>
  <c r="K42" i="2"/>
  <c r="K45" i="2"/>
  <c r="K137" i="2"/>
  <c r="K204" i="2"/>
  <c r="K213" i="2"/>
  <c r="K209" i="2"/>
  <c r="K60" i="2"/>
  <c r="K167" i="2"/>
  <c r="K24" i="2"/>
  <c r="K25" i="2"/>
  <c r="K91" i="2"/>
  <c r="K65" i="2"/>
  <c r="K181" i="2"/>
  <c r="K83" i="2"/>
  <c r="K143" i="2"/>
  <c r="K126" i="2"/>
  <c r="K201" i="2"/>
  <c r="K30" i="2"/>
  <c r="K46" i="2"/>
  <c r="K52" i="2"/>
  <c r="K63" i="2"/>
  <c r="K84" i="2"/>
  <c r="K152" i="2"/>
  <c r="K153" i="2"/>
  <c r="K19" i="2"/>
  <c r="K191" i="2"/>
  <c r="K252" i="2"/>
  <c r="K17" i="2"/>
  <c r="K139" i="2"/>
  <c r="K150" i="2"/>
  <c r="K41" i="2"/>
  <c r="K51" i="2"/>
  <c r="K61" i="2"/>
  <c r="K200" i="2"/>
  <c r="K217" i="2"/>
  <c r="K197" i="2"/>
  <c r="K43" i="2"/>
  <c r="K85" i="2"/>
  <c r="K68" i="2"/>
  <c r="K69" i="2"/>
  <c r="K154" i="2"/>
  <c r="K57" i="2"/>
  <c r="K192" i="2"/>
  <c r="K164" i="2"/>
  <c r="K196" i="2"/>
  <c r="K246" i="2"/>
  <c r="K166" i="2"/>
  <c r="K128" i="2"/>
  <c r="K72" i="2"/>
  <c r="K148" i="2"/>
  <c r="K31" i="2"/>
  <c r="K28" i="2"/>
  <c r="K22" i="2"/>
  <c r="K18" i="2"/>
  <c r="K29" i="2"/>
  <c r="K62" i="2"/>
  <c r="K182" i="2"/>
  <c r="K40" i="2"/>
  <c r="K185" i="2"/>
  <c r="K186" i="2"/>
  <c r="K155" i="2"/>
  <c r="K222" i="2"/>
  <c r="K223" i="2"/>
  <c r="K224" i="2"/>
  <c r="K225" i="2"/>
  <c r="K242" i="2"/>
  <c r="K238" i="2"/>
  <c r="K221" i="2"/>
  <c r="K236" i="2"/>
  <c r="K234" i="2"/>
  <c r="K226" i="2"/>
  <c r="K227" i="2"/>
  <c r="K230" i="2"/>
  <c r="K228" i="2"/>
  <c r="K231" i="2"/>
  <c r="K229" i="2"/>
  <c r="K243" i="2"/>
  <c r="K232" i="2"/>
  <c r="K233" i="2"/>
  <c r="K235" i="2"/>
  <c r="K237" i="2"/>
  <c r="K240" i="2"/>
  <c r="K239" i="2"/>
  <c r="K241" i="2"/>
  <c r="J202" i="2"/>
  <c r="J96" i="2"/>
  <c r="J183" i="2"/>
  <c r="J159" i="2"/>
  <c r="J56" i="2"/>
  <c r="J110" i="2"/>
  <c r="J118" i="2"/>
  <c r="J115" i="2"/>
  <c r="J114" i="2"/>
  <c r="J119" i="2"/>
  <c r="J124" i="2"/>
  <c r="J125" i="2"/>
  <c r="J108" i="2"/>
  <c r="J109" i="2"/>
  <c r="J123" i="2"/>
  <c r="J107" i="2"/>
  <c r="J120" i="2"/>
  <c r="J113" i="2"/>
  <c r="J116" i="2"/>
  <c r="J117" i="2"/>
  <c r="J121" i="2"/>
  <c r="J112" i="2"/>
  <c r="J111" i="2"/>
  <c r="J106" i="2"/>
  <c r="J105" i="2"/>
  <c r="J122" i="2"/>
  <c r="J103" i="2"/>
  <c r="J102" i="2"/>
  <c r="J104" i="2"/>
  <c r="J156" i="2"/>
  <c r="J171" i="2"/>
  <c r="J170" i="2"/>
  <c r="J172" i="2"/>
  <c r="J173" i="2"/>
  <c r="J174" i="2"/>
  <c r="J101" i="2"/>
  <c r="J100" i="2"/>
  <c r="J55" i="2"/>
  <c r="J168" i="2"/>
  <c r="J70" i="2"/>
  <c r="J203" i="2"/>
  <c r="J97" i="2"/>
  <c r="J244" i="2"/>
  <c r="J176" i="2"/>
  <c r="J177" i="2"/>
  <c r="J178" i="2"/>
  <c r="J179" i="2"/>
  <c r="J175" i="2"/>
  <c r="J99" i="2"/>
  <c r="J169" i="2"/>
  <c r="J158" i="2"/>
  <c r="J157" i="2"/>
  <c r="J27" i="2"/>
  <c r="J163" i="2"/>
  <c r="J162" i="2"/>
  <c r="J212" i="2"/>
  <c r="J249" i="2"/>
  <c r="J79" i="2"/>
  <c r="J80" i="2"/>
  <c r="J87" i="2"/>
  <c r="J160" i="2"/>
  <c r="J161" i="2"/>
  <c r="J207" i="2"/>
  <c r="J251" i="2"/>
  <c r="J250" i="2"/>
  <c r="J194" i="2"/>
  <c r="J189" i="2"/>
  <c r="J81" i="2"/>
  <c r="J38" i="2"/>
  <c r="J206" i="2"/>
  <c r="J205" i="2"/>
  <c r="J9" i="2"/>
  <c r="J10" i="2"/>
  <c r="J11" i="2"/>
  <c r="J98" i="2"/>
  <c r="J135" i="2"/>
  <c r="J134" i="2"/>
  <c r="J129" i="2"/>
  <c r="J32" i="2"/>
  <c r="J64" i="2"/>
  <c r="J86" i="2"/>
  <c r="J141" i="2"/>
  <c r="J193" i="2"/>
  <c r="J198" i="2"/>
  <c r="J211" i="2"/>
  <c r="J210" i="2"/>
  <c r="J21" i="2"/>
  <c r="J13" i="2"/>
  <c r="J14" i="2"/>
  <c r="J15" i="2"/>
  <c r="J26" i="2"/>
  <c r="J36" i="2"/>
  <c r="J33" i="2"/>
  <c r="J37" i="2"/>
  <c r="J71" i="2"/>
  <c r="J184" i="2"/>
  <c r="J50" i="2"/>
  <c r="J146" i="2"/>
  <c r="J145" i="2"/>
  <c r="J144" i="2"/>
  <c r="J138" i="2"/>
  <c r="J58" i="2"/>
  <c r="J59" i="2"/>
  <c r="J66" i="2"/>
  <c r="J92" i="2"/>
  <c r="J76" i="2"/>
  <c r="J82" i="2"/>
  <c r="J149" i="2"/>
  <c r="J216" i="2"/>
  <c r="J247" i="2"/>
  <c r="J248" i="2"/>
  <c r="J195" i="2"/>
  <c r="J130" i="2"/>
  <c r="J131" i="2"/>
  <c r="J133" i="2"/>
  <c r="J132" i="2"/>
  <c r="J54" i="2"/>
  <c r="J53" i="2"/>
  <c r="J180" i="2"/>
  <c r="J127" i="2"/>
  <c r="J215" i="2"/>
  <c r="J94" i="2"/>
  <c r="J220" i="2"/>
  <c r="J78" i="2"/>
  <c r="J208" i="2"/>
  <c r="J147" i="2"/>
  <c r="J39" i="2"/>
  <c r="J88" i="2"/>
  <c r="J219" i="2"/>
  <c r="J187" i="2"/>
  <c r="J188" i="2"/>
  <c r="J199" i="2"/>
  <c r="J218" i="2"/>
  <c r="J75" i="2"/>
  <c r="J74" i="2"/>
  <c r="J73" i="2"/>
  <c r="J67" i="2"/>
  <c r="J245" i="2"/>
  <c r="J136" i="2"/>
  <c r="J151" i="2"/>
  <c r="J77" i="2"/>
  <c r="J48" i="2"/>
  <c r="J142" i="2"/>
  <c r="J35" i="2"/>
  <c r="J23" i="2"/>
  <c r="J165" i="2"/>
  <c r="J190" i="2"/>
  <c r="J90" i="2"/>
  <c r="J47" i="2"/>
  <c r="J89" i="2"/>
  <c r="J49" i="2"/>
  <c r="J34" i="2"/>
  <c r="J20" i="2"/>
  <c r="J214" i="2"/>
  <c r="J95" i="2"/>
  <c r="J93" i="2"/>
  <c r="J140" i="2"/>
  <c r="J44" i="2"/>
  <c r="J253" i="2"/>
  <c r="J12" i="2"/>
  <c r="J16" i="2"/>
  <c r="J42" i="2"/>
  <c r="J45" i="2"/>
  <c r="J137" i="2"/>
  <c r="J204" i="2"/>
  <c r="J213" i="2"/>
  <c r="J209" i="2"/>
  <c r="J60" i="2"/>
  <c r="J167" i="2"/>
  <c r="J24" i="2"/>
  <c r="J25" i="2"/>
  <c r="J91" i="2"/>
  <c r="J65" i="2"/>
  <c r="J181" i="2"/>
  <c r="J83" i="2"/>
  <c r="J143" i="2"/>
  <c r="J126" i="2"/>
  <c r="J201" i="2"/>
  <c r="J30" i="2"/>
  <c r="J46" i="2"/>
  <c r="J52" i="2"/>
  <c r="J63" i="2"/>
  <c r="J84" i="2"/>
  <c r="J152" i="2"/>
  <c r="J153" i="2"/>
  <c r="J19" i="2"/>
  <c r="J191" i="2"/>
  <c r="J252" i="2"/>
  <c r="J17" i="2"/>
  <c r="J139" i="2"/>
  <c r="J150" i="2"/>
  <c r="J41" i="2"/>
  <c r="J51" i="2"/>
  <c r="J61" i="2"/>
  <c r="J200" i="2"/>
  <c r="J217" i="2"/>
  <c r="J197" i="2"/>
  <c r="J43" i="2"/>
  <c r="J85" i="2"/>
  <c r="J68" i="2"/>
  <c r="J69" i="2"/>
  <c r="J154" i="2"/>
  <c r="J57" i="2"/>
  <c r="J192" i="2"/>
  <c r="J164" i="2"/>
  <c r="J196" i="2"/>
  <c r="J246" i="2"/>
  <c r="J166" i="2"/>
  <c r="J128" i="2"/>
  <c r="J72" i="2"/>
  <c r="J148" i="2"/>
  <c r="J31" i="2"/>
  <c r="J28" i="2"/>
  <c r="J22" i="2"/>
  <c r="J18" i="2"/>
  <c r="J29" i="2"/>
  <c r="J62" i="2"/>
  <c r="J182" i="2"/>
  <c r="J40" i="2"/>
  <c r="J185" i="2"/>
  <c r="J186" i="2"/>
  <c r="J155" i="2"/>
  <c r="J222" i="2"/>
  <c r="J223" i="2"/>
  <c r="J224" i="2"/>
  <c r="J225" i="2"/>
  <c r="J242" i="2"/>
  <c r="J238" i="2"/>
  <c r="J221" i="2"/>
  <c r="J236" i="2"/>
  <c r="J234" i="2"/>
  <c r="J226" i="2"/>
  <c r="J227" i="2"/>
  <c r="J230" i="2"/>
  <c r="J228" i="2"/>
  <c r="J231" i="2"/>
  <c r="J229" i="2"/>
  <c r="J243" i="2"/>
  <c r="J232" i="2"/>
  <c r="J233" i="2"/>
  <c r="J235" i="2"/>
  <c r="J237" i="2"/>
  <c r="J240" i="2"/>
  <c r="J239" i="2"/>
  <c r="J241" i="2"/>
  <c r="I202" i="2"/>
  <c r="I96" i="2"/>
  <c r="I183" i="2"/>
  <c r="I159" i="2"/>
  <c r="I56" i="2"/>
  <c r="I110" i="2"/>
  <c r="I118" i="2"/>
  <c r="I115" i="2"/>
  <c r="I114" i="2"/>
  <c r="I119" i="2"/>
  <c r="I124" i="2"/>
  <c r="I125" i="2"/>
  <c r="I108" i="2"/>
  <c r="I109" i="2"/>
  <c r="I123" i="2"/>
  <c r="I107" i="2"/>
  <c r="I120" i="2"/>
  <c r="I113" i="2"/>
  <c r="I116" i="2"/>
  <c r="I117" i="2"/>
  <c r="I121" i="2"/>
  <c r="I112" i="2"/>
  <c r="I111" i="2"/>
  <c r="I106" i="2"/>
  <c r="I105" i="2"/>
  <c r="I122" i="2"/>
  <c r="I103" i="2"/>
  <c r="I102" i="2"/>
  <c r="I104" i="2"/>
  <c r="I156" i="2"/>
  <c r="I171" i="2"/>
  <c r="I170" i="2"/>
  <c r="I172" i="2"/>
  <c r="I173" i="2"/>
  <c r="I174" i="2"/>
  <c r="I101" i="2"/>
  <c r="I100" i="2"/>
  <c r="I55" i="2"/>
  <c r="I168" i="2"/>
  <c r="I70" i="2"/>
  <c r="I203" i="2"/>
  <c r="I97" i="2"/>
  <c r="I244" i="2"/>
  <c r="I176" i="2"/>
  <c r="I177" i="2"/>
  <c r="I178" i="2"/>
  <c r="I179" i="2"/>
  <c r="I175" i="2"/>
  <c r="I99" i="2"/>
  <c r="I169" i="2"/>
  <c r="I158" i="2"/>
  <c r="I157" i="2"/>
  <c r="I27" i="2"/>
  <c r="I163" i="2"/>
  <c r="I162" i="2"/>
  <c r="I212" i="2"/>
  <c r="I249" i="2"/>
  <c r="I79" i="2"/>
  <c r="I80" i="2"/>
  <c r="I87" i="2"/>
  <c r="I160" i="2"/>
  <c r="I161" i="2"/>
  <c r="I207" i="2"/>
  <c r="I251" i="2"/>
  <c r="I250" i="2"/>
  <c r="I194" i="2"/>
  <c r="I189" i="2"/>
  <c r="I81" i="2"/>
  <c r="I38" i="2"/>
  <c r="I206" i="2"/>
  <c r="I205" i="2"/>
  <c r="I9" i="2"/>
  <c r="I10" i="2"/>
  <c r="I11" i="2"/>
  <c r="I98" i="2"/>
  <c r="I135" i="2"/>
  <c r="I134" i="2"/>
  <c r="I129" i="2"/>
  <c r="I32" i="2"/>
  <c r="I64" i="2"/>
  <c r="I86" i="2"/>
  <c r="I141" i="2"/>
  <c r="I193" i="2"/>
  <c r="I198" i="2"/>
  <c r="I211" i="2"/>
  <c r="I210" i="2"/>
  <c r="I21" i="2"/>
  <c r="I13" i="2"/>
  <c r="I14" i="2"/>
  <c r="I15" i="2"/>
  <c r="I26" i="2"/>
  <c r="I36" i="2"/>
  <c r="I33" i="2"/>
  <c r="I37" i="2"/>
  <c r="I71" i="2"/>
  <c r="I184" i="2"/>
  <c r="I50" i="2"/>
  <c r="I146" i="2"/>
  <c r="I145" i="2"/>
  <c r="I144" i="2"/>
  <c r="I138" i="2"/>
  <c r="I58" i="2"/>
  <c r="I59" i="2"/>
  <c r="I66" i="2"/>
  <c r="I92" i="2"/>
  <c r="I76" i="2"/>
  <c r="I82" i="2"/>
  <c r="I149" i="2"/>
  <c r="I216" i="2"/>
  <c r="I247" i="2"/>
  <c r="I248" i="2"/>
  <c r="I195" i="2"/>
  <c r="I130" i="2"/>
  <c r="I131" i="2"/>
  <c r="I133" i="2"/>
  <c r="I132" i="2"/>
  <c r="I54" i="2"/>
  <c r="I53" i="2"/>
  <c r="I180" i="2"/>
  <c r="I127" i="2"/>
  <c r="I215" i="2"/>
  <c r="I94" i="2"/>
  <c r="I220" i="2"/>
  <c r="I78" i="2"/>
  <c r="I208" i="2"/>
  <c r="I147" i="2"/>
  <c r="I39" i="2"/>
  <c r="I88" i="2"/>
  <c r="I219" i="2"/>
  <c r="I187" i="2"/>
  <c r="I188" i="2"/>
  <c r="I199" i="2"/>
  <c r="I218" i="2"/>
  <c r="I75" i="2"/>
  <c r="I74" i="2"/>
  <c r="I73" i="2"/>
  <c r="I67" i="2"/>
  <c r="I245" i="2"/>
  <c r="I136" i="2"/>
  <c r="I151" i="2"/>
  <c r="I77" i="2"/>
  <c r="I48" i="2"/>
  <c r="I142" i="2"/>
  <c r="I35" i="2"/>
  <c r="I23" i="2"/>
  <c r="I165" i="2"/>
  <c r="I190" i="2"/>
  <c r="I90" i="2"/>
  <c r="I47" i="2"/>
  <c r="I89" i="2"/>
  <c r="I49" i="2"/>
  <c r="I34" i="2"/>
  <c r="I20" i="2"/>
  <c r="I214" i="2"/>
  <c r="I95" i="2"/>
  <c r="I93" i="2"/>
  <c r="I140" i="2"/>
  <c r="I44" i="2"/>
  <c r="I253" i="2"/>
  <c r="I12" i="2"/>
  <c r="I16" i="2"/>
  <c r="I42" i="2"/>
  <c r="I45" i="2"/>
  <c r="I137" i="2"/>
  <c r="I204" i="2"/>
  <c r="I213" i="2"/>
  <c r="I209" i="2"/>
  <c r="I60" i="2"/>
  <c r="I167" i="2"/>
  <c r="I24" i="2"/>
  <c r="I25" i="2"/>
  <c r="I91" i="2"/>
  <c r="I65" i="2"/>
  <c r="I181" i="2"/>
  <c r="I83" i="2"/>
  <c r="I143" i="2"/>
  <c r="I126" i="2"/>
  <c r="I201" i="2"/>
  <c r="I30" i="2"/>
  <c r="I46" i="2"/>
  <c r="I52" i="2"/>
  <c r="I63" i="2"/>
  <c r="I84" i="2"/>
  <c r="I152" i="2"/>
  <c r="I153" i="2"/>
  <c r="I19" i="2"/>
  <c r="I191" i="2"/>
  <c r="I252" i="2"/>
  <c r="I17" i="2"/>
  <c r="I139" i="2"/>
  <c r="I150" i="2"/>
  <c r="I41" i="2"/>
  <c r="I51" i="2"/>
  <c r="I61" i="2"/>
  <c r="I200" i="2"/>
  <c r="I217" i="2"/>
  <c r="I197" i="2"/>
  <c r="I43" i="2"/>
  <c r="I85" i="2"/>
  <c r="I68" i="2"/>
  <c r="I69" i="2"/>
  <c r="I154" i="2"/>
  <c r="I57" i="2"/>
  <c r="I192" i="2"/>
  <c r="I164" i="2"/>
  <c r="I196" i="2"/>
  <c r="I246" i="2"/>
  <c r="I166" i="2"/>
  <c r="I128" i="2"/>
  <c r="I72" i="2"/>
  <c r="I148" i="2"/>
  <c r="I31" i="2"/>
  <c r="I28" i="2"/>
  <c r="I22" i="2"/>
  <c r="I18" i="2"/>
  <c r="I29" i="2"/>
  <c r="I62" i="2"/>
  <c r="I182" i="2"/>
  <c r="I40" i="2"/>
  <c r="I185" i="2"/>
  <c r="I186" i="2"/>
  <c r="I155" i="2"/>
  <c r="I222" i="2"/>
  <c r="I223" i="2"/>
  <c r="I224" i="2"/>
  <c r="I225" i="2"/>
  <c r="I242" i="2"/>
  <c r="I238" i="2"/>
  <c r="I221" i="2"/>
  <c r="I236" i="2"/>
  <c r="I234" i="2"/>
  <c r="I226" i="2"/>
  <c r="I227" i="2"/>
  <c r="I230" i="2"/>
  <c r="I228" i="2"/>
  <c r="I231" i="2"/>
  <c r="I229" i="2"/>
  <c r="I243" i="2"/>
  <c r="I232" i="2"/>
  <c r="I233" i="2"/>
  <c r="I235" i="2"/>
  <c r="I237" i="2"/>
  <c r="I240" i="2"/>
  <c r="I239" i="2"/>
  <c r="I241" i="2"/>
  <c r="H202" i="2"/>
  <c r="H96" i="2"/>
  <c r="H183" i="2"/>
  <c r="H159" i="2"/>
  <c r="H56" i="2"/>
  <c r="H110" i="2"/>
  <c r="H118" i="2"/>
  <c r="H115" i="2"/>
  <c r="H114" i="2"/>
  <c r="H119" i="2"/>
  <c r="H124" i="2"/>
  <c r="H125" i="2"/>
  <c r="H108" i="2"/>
  <c r="H109" i="2"/>
  <c r="H123" i="2"/>
  <c r="H107" i="2"/>
  <c r="H120" i="2"/>
  <c r="H113" i="2"/>
  <c r="H116" i="2"/>
  <c r="H117" i="2"/>
  <c r="H121" i="2"/>
  <c r="H112" i="2"/>
  <c r="H111" i="2"/>
  <c r="H106" i="2"/>
  <c r="H105" i="2"/>
  <c r="H122" i="2"/>
  <c r="H103" i="2"/>
  <c r="H102" i="2"/>
  <c r="H104" i="2"/>
  <c r="H156" i="2"/>
  <c r="H171" i="2"/>
  <c r="H170" i="2"/>
  <c r="H172" i="2"/>
  <c r="H173" i="2"/>
  <c r="H174" i="2"/>
  <c r="H101" i="2"/>
  <c r="H100" i="2"/>
  <c r="H55" i="2"/>
  <c r="H168" i="2"/>
  <c r="H70" i="2"/>
  <c r="H203" i="2"/>
  <c r="H97" i="2"/>
  <c r="H244" i="2"/>
  <c r="H176" i="2"/>
  <c r="H177" i="2"/>
  <c r="H178" i="2"/>
  <c r="H179" i="2"/>
  <c r="H175" i="2"/>
  <c r="H99" i="2"/>
  <c r="H169" i="2"/>
  <c r="H158" i="2"/>
  <c r="H157" i="2"/>
  <c r="H27" i="2"/>
  <c r="H163" i="2"/>
  <c r="H162" i="2"/>
  <c r="H212" i="2"/>
  <c r="H249" i="2"/>
  <c r="H79" i="2"/>
  <c r="H80" i="2"/>
  <c r="H87" i="2"/>
  <c r="H160" i="2"/>
  <c r="H161" i="2"/>
  <c r="H207" i="2"/>
  <c r="H251" i="2"/>
  <c r="H250" i="2"/>
  <c r="H194" i="2"/>
  <c r="H189" i="2"/>
  <c r="H81" i="2"/>
  <c r="H38" i="2"/>
  <c r="H206" i="2"/>
  <c r="H205" i="2"/>
  <c r="H9" i="2"/>
  <c r="H10" i="2"/>
  <c r="H11" i="2"/>
  <c r="H98" i="2"/>
  <c r="H135" i="2"/>
  <c r="H134" i="2"/>
  <c r="H129" i="2"/>
  <c r="H32" i="2"/>
  <c r="H64" i="2"/>
  <c r="H86" i="2"/>
  <c r="H141" i="2"/>
  <c r="H193" i="2"/>
  <c r="H198" i="2"/>
  <c r="H211" i="2"/>
  <c r="H210" i="2"/>
  <c r="H21" i="2"/>
  <c r="H13" i="2"/>
  <c r="H14" i="2"/>
  <c r="H15" i="2"/>
  <c r="H26" i="2"/>
  <c r="H36" i="2"/>
  <c r="H33" i="2"/>
  <c r="H37" i="2"/>
  <c r="H71" i="2"/>
  <c r="H184" i="2"/>
  <c r="H50" i="2"/>
  <c r="H146" i="2"/>
  <c r="H145" i="2"/>
  <c r="H144" i="2"/>
  <c r="H138" i="2"/>
  <c r="H58" i="2"/>
  <c r="H59" i="2"/>
  <c r="H66" i="2"/>
  <c r="H92" i="2"/>
  <c r="H76" i="2"/>
  <c r="H82" i="2"/>
  <c r="H149" i="2"/>
  <c r="H216" i="2"/>
  <c r="H247" i="2"/>
  <c r="H248" i="2"/>
  <c r="H195" i="2"/>
  <c r="H130" i="2"/>
  <c r="H131" i="2"/>
  <c r="H133" i="2"/>
  <c r="H132" i="2"/>
  <c r="H54" i="2"/>
  <c r="H53" i="2"/>
  <c r="H180" i="2"/>
  <c r="H127" i="2"/>
  <c r="H215" i="2"/>
  <c r="H94" i="2"/>
  <c r="H220" i="2"/>
  <c r="H78" i="2"/>
  <c r="H208" i="2"/>
  <c r="H147" i="2"/>
  <c r="H39" i="2"/>
  <c r="H88" i="2"/>
  <c r="H219" i="2"/>
  <c r="H187" i="2"/>
  <c r="H188" i="2"/>
  <c r="H199" i="2"/>
  <c r="H218" i="2"/>
  <c r="H75" i="2"/>
  <c r="H74" i="2"/>
  <c r="H73" i="2"/>
  <c r="H67" i="2"/>
  <c r="H245" i="2"/>
  <c r="H136" i="2"/>
  <c r="H151" i="2"/>
  <c r="H77" i="2"/>
  <c r="H48" i="2"/>
  <c r="H142" i="2"/>
  <c r="H35" i="2"/>
  <c r="H23" i="2"/>
  <c r="H165" i="2"/>
  <c r="H190" i="2"/>
  <c r="H90" i="2"/>
  <c r="H47" i="2"/>
  <c r="H89" i="2"/>
  <c r="H49" i="2"/>
  <c r="H34" i="2"/>
  <c r="H20" i="2"/>
  <c r="H214" i="2"/>
  <c r="H95" i="2"/>
  <c r="H93" i="2"/>
  <c r="H140" i="2"/>
  <c r="H44" i="2"/>
  <c r="H253" i="2"/>
  <c r="H12" i="2"/>
  <c r="H16" i="2"/>
  <c r="H42" i="2"/>
  <c r="H45" i="2"/>
  <c r="H137" i="2"/>
  <c r="H204" i="2"/>
  <c r="H213" i="2"/>
  <c r="H209" i="2"/>
  <c r="H60" i="2"/>
  <c r="H167" i="2"/>
  <c r="H24" i="2"/>
  <c r="H25" i="2"/>
  <c r="H91" i="2"/>
  <c r="H65" i="2"/>
  <c r="H181" i="2"/>
  <c r="H83" i="2"/>
  <c r="H143" i="2"/>
  <c r="H126" i="2"/>
  <c r="H201" i="2"/>
  <c r="H30" i="2"/>
  <c r="H46" i="2"/>
  <c r="H52" i="2"/>
  <c r="H63" i="2"/>
  <c r="H84" i="2"/>
  <c r="H152" i="2"/>
  <c r="H153" i="2"/>
  <c r="H19" i="2"/>
  <c r="H191" i="2"/>
  <c r="H252" i="2"/>
  <c r="H17" i="2"/>
  <c r="H139" i="2"/>
  <c r="H150" i="2"/>
  <c r="H41" i="2"/>
  <c r="H51" i="2"/>
  <c r="H61" i="2"/>
  <c r="H200" i="2"/>
  <c r="H217" i="2"/>
  <c r="H197" i="2"/>
  <c r="H43" i="2"/>
  <c r="H85" i="2"/>
  <c r="H68" i="2"/>
  <c r="H69" i="2"/>
  <c r="H154" i="2"/>
  <c r="H57" i="2"/>
  <c r="H192" i="2"/>
  <c r="H164" i="2"/>
  <c r="H196" i="2"/>
  <c r="H246" i="2"/>
  <c r="H166" i="2"/>
  <c r="H128" i="2"/>
  <c r="H72" i="2"/>
  <c r="H148" i="2"/>
  <c r="H31" i="2"/>
  <c r="H28" i="2"/>
  <c r="H22" i="2"/>
  <c r="H18" i="2"/>
  <c r="H29" i="2"/>
  <c r="H62" i="2"/>
  <c r="H182" i="2"/>
  <c r="H40" i="2"/>
  <c r="H185" i="2"/>
  <c r="H186" i="2"/>
  <c r="H155" i="2"/>
  <c r="H222" i="2"/>
  <c r="H223" i="2"/>
  <c r="H224" i="2"/>
  <c r="H225" i="2"/>
  <c r="H242" i="2"/>
  <c r="H238" i="2"/>
  <c r="H221" i="2"/>
  <c r="H236" i="2"/>
  <c r="H234" i="2"/>
  <c r="H226" i="2"/>
  <c r="H227" i="2"/>
  <c r="H230" i="2"/>
  <c r="H228" i="2"/>
  <c r="H231" i="2"/>
  <c r="H229" i="2"/>
  <c r="H243" i="2"/>
  <c r="H232" i="2"/>
  <c r="H233" i="2"/>
  <c r="H235" i="2"/>
  <c r="H237" i="2"/>
  <c r="H240" i="2"/>
  <c r="H239" i="2"/>
  <c r="H241" i="2"/>
  <c r="G202" i="2"/>
  <c r="G96" i="2"/>
  <c r="G183" i="2"/>
  <c r="G159" i="2"/>
  <c r="G56" i="2"/>
  <c r="G110" i="2"/>
  <c r="G118" i="2"/>
  <c r="G115" i="2"/>
  <c r="G114" i="2"/>
  <c r="G119" i="2"/>
  <c r="G124" i="2"/>
  <c r="G125" i="2"/>
  <c r="G108" i="2"/>
  <c r="G109" i="2"/>
  <c r="G123" i="2"/>
  <c r="G107" i="2"/>
  <c r="G120" i="2"/>
  <c r="G113" i="2"/>
  <c r="G116" i="2"/>
  <c r="G117" i="2"/>
  <c r="G121" i="2"/>
  <c r="G112" i="2"/>
  <c r="G111" i="2"/>
  <c r="G106" i="2"/>
  <c r="G105" i="2"/>
  <c r="G122" i="2"/>
  <c r="G103" i="2"/>
  <c r="G102" i="2"/>
  <c r="G104" i="2"/>
  <c r="G156" i="2"/>
  <c r="G171" i="2"/>
  <c r="G170" i="2"/>
  <c r="G172" i="2"/>
  <c r="G173" i="2"/>
  <c r="G174" i="2"/>
  <c r="G101" i="2"/>
  <c r="G100" i="2"/>
  <c r="G55" i="2"/>
  <c r="G168" i="2"/>
  <c r="G70" i="2"/>
  <c r="G203" i="2"/>
  <c r="G97" i="2"/>
  <c r="G244" i="2"/>
  <c r="G176" i="2"/>
  <c r="G177" i="2"/>
  <c r="G178" i="2"/>
  <c r="G179" i="2"/>
  <c r="G175" i="2"/>
  <c r="G99" i="2"/>
  <c r="G169" i="2"/>
  <c r="G158" i="2"/>
  <c r="G157" i="2"/>
  <c r="G27" i="2"/>
  <c r="G163" i="2"/>
  <c r="G162" i="2"/>
  <c r="G212" i="2"/>
  <c r="G249" i="2"/>
  <c r="G79" i="2"/>
  <c r="G80" i="2"/>
  <c r="G87" i="2"/>
  <c r="G160" i="2"/>
  <c r="G161" i="2"/>
  <c r="G207" i="2"/>
  <c r="G251" i="2"/>
  <c r="G250" i="2"/>
  <c r="G194" i="2"/>
  <c r="G189" i="2"/>
  <c r="G81" i="2"/>
  <c r="G38" i="2"/>
  <c r="G206" i="2"/>
  <c r="G205" i="2"/>
  <c r="G9" i="2"/>
  <c r="G10" i="2"/>
  <c r="G11" i="2"/>
  <c r="G98" i="2"/>
  <c r="G135" i="2"/>
  <c r="G134" i="2"/>
  <c r="G129" i="2"/>
  <c r="G32" i="2"/>
  <c r="G64" i="2"/>
  <c r="G86" i="2"/>
  <c r="G141" i="2"/>
  <c r="G193" i="2"/>
  <c r="G198" i="2"/>
  <c r="G211" i="2"/>
  <c r="G210" i="2"/>
  <c r="G21" i="2"/>
  <c r="G13" i="2"/>
  <c r="G14" i="2"/>
  <c r="G15" i="2"/>
  <c r="G26" i="2"/>
  <c r="G36" i="2"/>
  <c r="G33" i="2"/>
  <c r="G37" i="2"/>
  <c r="G71" i="2"/>
  <c r="G184" i="2"/>
  <c r="G50" i="2"/>
  <c r="G146" i="2"/>
  <c r="G145" i="2"/>
  <c r="G144" i="2"/>
  <c r="G138" i="2"/>
  <c r="G58" i="2"/>
  <c r="G59" i="2"/>
  <c r="G66" i="2"/>
  <c r="G92" i="2"/>
  <c r="G76" i="2"/>
  <c r="G82" i="2"/>
  <c r="G149" i="2"/>
  <c r="G216" i="2"/>
  <c r="G247" i="2"/>
  <c r="G248" i="2"/>
  <c r="G195" i="2"/>
  <c r="G130" i="2"/>
  <c r="G131" i="2"/>
  <c r="G133" i="2"/>
  <c r="G132" i="2"/>
  <c r="G54" i="2"/>
  <c r="G53" i="2"/>
  <c r="G180" i="2"/>
  <c r="G127" i="2"/>
  <c r="G215" i="2"/>
  <c r="G94" i="2"/>
  <c r="G220" i="2"/>
  <c r="G78" i="2"/>
  <c r="G208" i="2"/>
  <c r="G147" i="2"/>
  <c r="G39" i="2"/>
  <c r="G88" i="2"/>
  <c r="G219" i="2"/>
  <c r="G187" i="2"/>
  <c r="G188" i="2"/>
  <c r="G199" i="2"/>
  <c r="G218" i="2"/>
  <c r="G75" i="2"/>
  <c r="G74" i="2"/>
  <c r="G73" i="2"/>
  <c r="G67" i="2"/>
  <c r="G245" i="2"/>
  <c r="G136" i="2"/>
  <c r="G151" i="2"/>
  <c r="G77" i="2"/>
  <c r="G48" i="2"/>
  <c r="G142" i="2"/>
  <c r="G35" i="2"/>
  <c r="G23" i="2"/>
  <c r="G165" i="2"/>
  <c r="G190" i="2"/>
  <c r="G90" i="2"/>
  <c r="G47" i="2"/>
  <c r="G89" i="2"/>
  <c r="G49" i="2"/>
  <c r="G34" i="2"/>
  <c r="G20" i="2"/>
  <c r="G214" i="2"/>
  <c r="G95" i="2"/>
  <c r="G93" i="2"/>
  <c r="G140" i="2"/>
  <c r="G44" i="2"/>
  <c r="G253" i="2"/>
  <c r="G12" i="2"/>
  <c r="G16" i="2"/>
  <c r="G42" i="2"/>
  <c r="G45" i="2"/>
  <c r="G137" i="2"/>
  <c r="G204" i="2"/>
  <c r="G213" i="2"/>
  <c r="G209" i="2"/>
  <c r="G60" i="2"/>
  <c r="G167" i="2"/>
  <c r="G24" i="2"/>
  <c r="G25" i="2"/>
  <c r="G91" i="2"/>
  <c r="G65" i="2"/>
  <c r="G181" i="2"/>
  <c r="G83" i="2"/>
  <c r="G143" i="2"/>
  <c r="G126" i="2"/>
  <c r="G201" i="2"/>
  <c r="G30" i="2"/>
  <c r="G46" i="2"/>
  <c r="G52" i="2"/>
  <c r="G63" i="2"/>
  <c r="G84" i="2"/>
  <c r="G152" i="2"/>
  <c r="G153" i="2"/>
  <c r="G19" i="2"/>
  <c r="G191" i="2"/>
  <c r="G252" i="2"/>
  <c r="G17" i="2"/>
  <c r="G139" i="2"/>
  <c r="G150" i="2"/>
  <c r="G41" i="2"/>
  <c r="G51" i="2"/>
  <c r="G61" i="2"/>
  <c r="G200" i="2"/>
  <c r="G217" i="2"/>
  <c r="G197" i="2"/>
  <c r="G43" i="2"/>
  <c r="G85" i="2"/>
  <c r="G68" i="2"/>
  <c r="G69" i="2"/>
  <c r="G154" i="2"/>
  <c r="G57" i="2"/>
  <c r="G192" i="2"/>
  <c r="G164" i="2"/>
  <c r="G196" i="2"/>
  <c r="G246" i="2"/>
  <c r="G166" i="2"/>
  <c r="G128" i="2"/>
  <c r="G72" i="2"/>
  <c r="G148" i="2"/>
  <c r="G31" i="2"/>
  <c r="G28" i="2"/>
  <c r="G22" i="2"/>
  <c r="G18" i="2"/>
  <c r="G29" i="2"/>
  <c r="G62" i="2"/>
  <c r="G182" i="2"/>
  <c r="G40" i="2"/>
  <c r="G185" i="2"/>
  <c r="G186" i="2"/>
  <c r="G155" i="2"/>
  <c r="G222" i="2"/>
  <c r="G223" i="2"/>
  <c r="G224" i="2"/>
  <c r="G225" i="2"/>
  <c r="G242" i="2"/>
  <c r="G238" i="2"/>
  <c r="G221" i="2"/>
  <c r="G236" i="2"/>
  <c r="G234" i="2"/>
  <c r="G226" i="2"/>
  <c r="G227" i="2"/>
  <c r="G230" i="2"/>
  <c r="G228" i="2"/>
  <c r="G231" i="2"/>
  <c r="G229" i="2"/>
  <c r="G243" i="2"/>
  <c r="G232" i="2"/>
  <c r="G233" i="2"/>
  <c r="G235" i="2"/>
  <c r="G237" i="2"/>
  <c r="G240" i="2"/>
  <c r="G239" i="2"/>
  <c r="G241" i="2"/>
  <c r="F202" i="2"/>
  <c r="F96" i="2"/>
  <c r="F183" i="2"/>
  <c r="F159" i="2"/>
  <c r="F56" i="2"/>
  <c r="F110" i="2"/>
  <c r="F118" i="2"/>
  <c r="F115" i="2"/>
  <c r="F114" i="2"/>
  <c r="F119" i="2"/>
  <c r="F124" i="2"/>
  <c r="F125" i="2"/>
  <c r="F108" i="2"/>
  <c r="F109" i="2"/>
  <c r="F123" i="2"/>
  <c r="F107" i="2"/>
  <c r="F120" i="2"/>
  <c r="F113" i="2"/>
  <c r="F116" i="2"/>
  <c r="F117" i="2"/>
  <c r="F121" i="2"/>
  <c r="F112" i="2"/>
  <c r="F111" i="2"/>
  <c r="F106" i="2"/>
  <c r="F105" i="2"/>
  <c r="F122" i="2"/>
  <c r="F103" i="2"/>
  <c r="F102" i="2"/>
  <c r="F104" i="2"/>
  <c r="F156" i="2"/>
  <c r="F171" i="2"/>
  <c r="F170" i="2"/>
  <c r="F172" i="2"/>
  <c r="F173" i="2"/>
  <c r="F174" i="2"/>
  <c r="F101" i="2"/>
  <c r="F100" i="2"/>
  <c r="F55" i="2"/>
  <c r="F168" i="2"/>
  <c r="F70" i="2"/>
  <c r="F203" i="2"/>
  <c r="F97" i="2"/>
  <c r="F244" i="2"/>
  <c r="F176" i="2"/>
  <c r="F177" i="2"/>
  <c r="F178" i="2"/>
  <c r="F179" i="2"/>
  <c r="F175" i="2"/>
  <c r="F99" i="2"/>
  <c r="F169" i="2"/>
  <c r="F158" i="2"/>
  <c r="F157" i="2"/>
  <c r="F27" i="2"/>
  <c r="F163" i="2"/>
  <c r="F162" i="2"/>
  <c r="F212" i="2"/>
  <c r="F249" i="2"/>
  <c r="F79" i="2"/>
  <c r="F80" i="2"/>
  <c r="F87" i="2"/>
  <c r="F160" i="2"/>
  <c r="F161" i="2"/>
  <c r="F207" i="2"/>
  <c r="F251" i="2"/>
  <c r="F250" i="2"/>
  <c r="F194" i="2"/>
  <c r="F189" i="2"/>
  <c r="F81" i="2"/>
  <c r="F38" i="2"/>
  <c r="F206" i="2"/>
  <c r="F205" i="2"/>
  <c r="F9" i="2"/>
  <c r="F10" i="2"/>
  <c r="F11" i="2"/>
  <c r="F98" i="2"/>
  <c r="F135" i="2"/>
  <c r="F134" i="2"/>
  <c r="F129" i="2"/>
  <c r="F32" i="2"/>
  <c r="F64" i="2"/>
  <c r="F86" i="2"/>
  <c r="F141" i="2"/>
  <c r="F193" i="2"/>
  <c r="F198" i="2"/>
  <c r="F211" i="2"/>
  <c r="F210" i="2"/>
  <c r="F21" i="2"/>
  <c r="F13" i="2"/>
  <c r="F14" i="2"/>
  <c r="F15" i="2"/>
  <c r="F26" i="2"/>
  <c r="F36" i="2"/>
  <c r="F33" i="2"/>
  <c r="F37" i="2"/>
  <c r="F71" i="2"/>
  <c r="F184" i="2"/>
  <c r="F50" i="2"/>
  <c r="F146" i="2"/>
  <c r="F145" i="2"/>
  <c r="F144" i="2"/>
  <c r="F138" i="2"/>
  <c r="F58" i="2"/>
  <c r="F59" i="2"/>
  <c r="F66" i="2"/>
  <c r="F92" i="2"/>
  <c r="F76" i="2"/>
  <c r="F82" i="2"/>
  <c r="F149" i="2"/>
  <c r="F216" i="2"/>
  <c r="F247" i="2"/>
  <c r="F248" i="2"/>
  <c r="F195" i="2"/>
  <c r="F130" i="2"/>
  <c r="F131" i="2"/>
  <c r="F133" i="2"/>
  <c r="F132" i="2"/>
  <c r="F54" i="2"/>
  <c r="F53" i="2"/>
  <c r="F180" i="2"/>
  <c r="F127" i="2"/>
  <c r="F215" i="2"/>
  <c r="F94" i="2"/>
  <c r="F220" i="2"/>
  <c r="F78" i="2"/>
  <c r="F208" i="2"/>
  <c r="F147" i="2"/>
  <c r="F39" i="2"/>
  <c r="F88" i="2"/>
  <c r="F219" i="2"/>
  <c r="F187" i="2"/>
  <c r="F188" i="2"/>
  <c r="F199" i="2"/>
  <c r="F218" i="2"/>
  <c r="F75" i="2"/>
  <c r="F74" i="2"/>
  <c r="F73" i="2"/>
  <c r="F67" i="2"/>
  <c r="F245" i="2"/>
  <c r="F136" i="2"/>
  <c r="F151" i="2"/>
  <c r="F77" i="2"/>
  <c r="F48" i="2"/>
  <c r="F142" i="2"/>
  <c r="F35" i="2"/>
  <c r="F23" i="2"/>
  <c r="F165" i="2"/>
  <c r="F190" i="2"/>
  <c r="F90" i="2"/>
  <c r="F47" i="2"/>
  <c r="F89" i="2"/>
  <c r="F49" i="2"/>
  <c r="F34" i="2"/>
  <c r="F20" i="2"/>
  <c r="F214" i="2"/>
  <c r="F95" i="2"/>
  <c r="F93" i="2"/>
  <c r="F140" i="2"/>
  <c r="F44" i="2"/>
  <c r="F253" i="2"/>
  <c r="F12" i="2"/>
  <c r="F16" i="2"/>
  <c r="F42" i="2"/>
  <c r="F45" i="2"/>
  <c r="F137" i="2"/>
  <c r="F204" i="2"/>
  <c r="F213" i="2"/>
  <c r="F209" i="2"/>
  <c r="F60" i="2"/>
  <c r="F167" i="2"/>
  <c r="F24" i="2"/>
  <c r="F25" i="2"/>
  <c r="F91" i="2"/>
  <c r="F65" i="2"/>
  <c r="F181" i="2"/>
  <c r="F83" i="2"/>
  <c r="F143" i="2"/>
  <c r="F126" i="2"/>
  <c r="F201" i="2"/>
  <c r="F30" i="2"/>
  <c r="F46" i="2"/>
  <c r="F52" i="2"/>
  <c r="F63" i="2"/>
  <c r="F84" i="2"/>
  <c r="F152" i="2"/>
  <c r="F153" i="2"/>
  <c r="F19" i="2"/>
  <c r="F191" i="2"/>
  <c r="F252" i="2"/>
  <c r="F17" i="2"/>
  <c r="F139" i="2"/>
  <c r="F150" i="2"/>
  <c r="F41" i="2"/>
  <c r="F51" i="2"/>
  <c r="F61" i="2"/>
  <c r="F200" i="2"/>
  <c r="F217" i="2"/>
  <c r="F197" i="2"/>
  <c r="F43" i="2"/>
  <c r="F85" i="2"/>
  <c r="F68" i="2"/>
  <c r="F69" i="2"/>
  <c r="F154" i="2"/>
  <c r="F57" i="2"/>
  <c r="F192" i="2"/>
  <c r="F164" i="2"/>
  <c r="F196" i="2"/>
  <c r="F246" i="2"/>
  <c r="F166" i="2"/>
  <c r="F128" i="2"/>
  <c r="F72" i="2"/>
  <c r="F148" i="2"/>
  <c r="F31" i="2"/>
  <c r="F28" i="2"/>
  <c r="F22" i="2"/>
  <c r="F18" i="2"/>
  <c r="F29" i="2"/>
  <c r="F62" i="2"/>
  <c r="F182" i="2"/>
  <c r="F40" i="2"/>
  <c r="F185" i="2"/>
  <c r="F186" i="2"/>
  <c r="F155" i="2"/>
  <c r="F222" i="2"/>
  <c r="F223" i="2"/>
  <c r="F224" i="2"/>
  <c r="F225" i="2"/>
  <c r="F242" i="2"/>
  <c r="F238" i="2"/>
  <c r="F221" i="2"/>
  <c r="F236" i="2"/>
  <c r="F234" i="2"/>
  <c r="F226" i="2"/>
  <c r="F227" i="2"/>
  <c r="F230" i="2"/>
  <c r="F228" i="2"/>
  <c r="F231" i="2"/>
  <c r="F229" i="2"/>
  <c r="F243" i="2"/>
  <c r="F232" i="2"/>
  <c r="F233" i="2"/>
  <c r="F235" i="2"/>
  <c r="F237" i="2"/>
  <c r="F240" i="2"/>
  <c r="F239" i="2"/>
  <c r="F241" i="2"/>
  <c r="E202" i="2"/>
  <c r="E96" i="2"/>
  <c r="E183" i="2"/>
  <c r="E159" i="2"/>
  <c r="E56" i="2"/>
  <c r="E110" i="2"/>
  <c r="E118" i="2"/>
  <c r="E115" i="2"/>
  <c r="E114" i="2"/>
  <c r="E119" i="2"/>
  <c r="E124" i="2"/>
  <c r="E125" i="2"/>
  <c r="E108" i="2"/>
  <c r="E109" i="2"/>
  <c r="E123" i="2"/>
  <c r="E107" i="2"/>
  <c r="E120" i="2"/>
  <c r="E113" i="2"/>
  <c r="E116" i="2"/>
  <c r="E117" i="2"/>
  <c r="E121" i="2"/>
  <c r="E112" i="2"/>
  <c r="E111" i="2"/>
  <c r="E106" i="2"/>
  <c r="E105" i="2"/>
  <c r="E122" i="2"/>
  <c r="E103" i="2"/>
  <c r="E102" i="2"/>
  <c r="E104" i="2"/>
  <c r="E156" i="2"/>
  <c r="E171" i="2"/>
  <c r="E170" i="2"/>
  <c r="E172" i="2"/>
  <c r="E173" i="2"/>
  <c r="E174" i="2"/>
  <c r="E101" i="2"/>
  <c r="E100" i="2"/>
  <c r="E55" i="2"/>
  <c r="E168" i="2"/>
  <c r="E70" i="2"/>
  <c r="E203" i="2"/>
  <c r="E97" i="2"/>
  <c r="E244" i="2"/>
  <c r="E176" i="2"/>
  <c r="E177" i="2"/>
  <c r="E178" i="2"/>
  <c r="E179" i="2"/>
  <c r="E175" i="2"/>
  <c r="E99" i="2"/>
  <c r="E169" i="2"/>
  <c r="E158" i="2"/>
  <c r="E157" i="2"/>
  <c r="E27" i="2"/>
  <c r="E163" i="2"/>
  <c r="E162" i="2"/>
  <c r="E212" i="2"/>
  <c r="E249" i="2"/>
  <c r="E79" i="2"/>
  <c r="E80" i="2"/>
  <c r="E87" i="2"/>
  <c r="E160" i="2"/>
  <c r="E161" i="2"/>
  <c r="E207" i="2"/>
  <c r="E251" i="2"/>
  <c r="E250" i="2"/>
  <c r="E194" i="2"/>
  <c r="E189" i="2"/>
  <c r="E81" i="2"/>
  <c r="E38" i="2"/>
  <c r="E206" i="2"/>
  <c r="E205" i="2"/>
  <c r="E9" i="2"/>
  <c r="E10" i="2"/>
  <c r="E11" i="2"/>
  <c r="E98" i="2"/>
  <c r="E135" i="2"/>
  <c r="E134" i="2"/>
  <c r="E129" i="2"/>
  <c r="E32" i="2"/>
  <c r="E64" i="2"/>
  <c r="E86" i="2"/>
  <c r="E141" i="2"/>
  <c r="E193" i="2"/>
  <c r="E198" i="2"/>
  <c r="E211" i="2"/>
  <c r="E210" i="2"/>
  <c r="E21" i="2"/>
  <c r="E13" i="2"/>
  <c r="E14" i="2"/>
  <c r="E15" i="2"/>
  <c r="E26" i="2"/>
  <c r="E36" i="2"/>
  <c r="E33" i="2"/>
  <c r="E37" i="2"/>
  <c r="E71" i="2"/>
  <c r="E184" i="2"/>
  <c r="E50" i="2"/>
  <c r="E146" i="2"/>
  <c r="E145" i="2"/>
  <c r="E144" i="2"/>
  <c r="E138" i="2"/>
  <c r="E58" i="2"/>
  <c r="E59" i="2"/>
  <c r="E66" i="2"/>
  <c r="E92" i="2"/>
  <c r="E76" i="2"/>
  <c r="E82" i="2"/>
  <c r="E149" i="2"/>
  <c r="E216" i="2"/>
  <c r="E247" i="2"/>
  <c r="E248" i="2"/>
  <c r="E195" i="2"/>
  <c r="E130" i="2"/>
  <c r="E131" i="2"/>
  <c r="E133" i="2"/>
  <c r="E132" i="2"/>
  <c r="E54" i="2"/>
  <c r="E53" i="2"/>
  <c r="E180" i="2"/>
  <c r="E127" i="2"/>
  <c r="E215" i="2"/>
  <c r="E94" i="2"/>
  <c r="E220" i="2"/>
  <c r="E78" i="2"/>
  <c r="E208" i="2"/>
  <c r="E147" i="2"/>
  <c r="E39" i="2"/>
  <c r="E88" i="2"/>
  <c r="E219" i="2"/>
  <c r="E187" i="2"/>
  <c r="E188" i="2"/>
  <c r="E199" i="2"/>
  <c r="E218" i="2"/>
  <c r="E75" i="2"/>
  <c r="E74" i="2"/>
  <c r="E73" i="2"/>
  <c r="E67" i="2"/>
  <c r="E245" i="2"/>
  <c r="E136" i="2"/>
  <c r="E151" i="2"/>
  <c r="E77" i="2"/>
  <c r="E48" i="2"/>
  <c r="E142" i="2"/>
  <c r="E35" i="2"/>
  <c r="E23" i="2"/>
  <c r="E165" i="2"/>
  <c r="E190" i="2"/>
  <c r="E90" i="2"/>
  <c r="E47" i="2"/>
  <c r="E89" i="2"/>
  <c r="E49" i="2"/>
  <c r="E34" i="2"/>
  <c r="E20" i="2"/>
  <c r="E214" i="2"/>
  <c r="E95" i="2"/>
  <c r="E93" i="2"/>
  <c r="E140" i="2"/>
  <c r="E44" i="2"/>
  <c r="E253" i="2"/>
  <c r="E12" i="2"/>
  <c r="E16" i="2"/>
  <c r="E42" i="2"/>
  <c r="E45" i="2"/>
  <c r="E137" i="2"/>
  <c r="E204" i="2"/>
  <c r="E213" i="2"/>
  <c r="E209" i="2"/>
  <c r="E60" i="2"/>
  <c r="E167" i="2"/>
  <c r="E24" i="2"/>
  <c r="E25" i="2"/>
  <c r="E91" i="2"/>
  <c r="E65" i="2"/>
  <c r="E181" i="2"/>
  <c r="E83" i="2"/>
  <c r="E143" i="2"/>
  <c r="E126" i="2"/>
  <c r="E201" i="2"/>
  <c r="E30" i="2"/>
  <c r="E46" i="2"/>
  <c r="E52" i="2"/>
  <c r="E63" i="2"/>
  <c r="E84" i="2"/>
  <c r="E152" i="2"/>
  <c r="E153" i="2"/>
  <c r="E19" i="2"/>
  <c r="E191" i="2"/>
  <c r="E252" i="2"/>
  <c r="E17" i="2"/>
  <c r="E139" i="2"/>
  <c r="E150" i="2"/>
  <c r="E41" i="2"/>
  <c r="E51" i="2"/>
  <c r="E61" i="2"/>
  <c r="E200" i="2"/>
  <c r="E217" i="2"/>
  <c r="E197" i="2"/>
  <c r="E43" i="2"/>
  <c r="E85" i="2"/>
  <c r="E68" i="2"/>
  <c r="E69" i="2"/>
  <c r="E154" i="2"/>
  <c r="E57" i="2"/>
  <c r="E192" i="2"/>
  <c r="E164" i="2"/>
  <c r="E196" i="2"/>
  <c r="E246" i="2"/>
  <c r="E166" i="2"/>
  <c r="E128" i="2"/>
  <c r="E72" i="2"/>
  <c r="E148" i="2"/>
  <c r="E31" i="2"/>
  <c r="E28" i="2"/>
  <c r="E22" i="2"/>
  <c r="E18" i="2"/>
  <c r="E29" i="2"/>
  <c r="E62" i="2"/>
  <c r="E182" i="2"/>
  <c r="E40" i="2"/>
  <c r="E185" i="2"/>
  <c r="E186" i="2"/>
  <c r="E155" i="2"/>
  <c r="E222" i="2"/>
  <c r="E223" i="2"/>
  <c r="E224" i="2"/>
  <c r="E225" i="2"/>
  <c r="E242" i="2"/>
  <c r="E238" i="2"/>
  <c r="E221" i="2"/>
  <c r="E236" i="2"/>
  <c r="E234" i="2"/>
  <c r="E226" i="2"/>
  <c r="E227" i="2"/>
  <c r="E230" i="2"/>
  <c r="E228" i="2"/>
  <c r="E231" i="2"/>
  <c r="E229" i="2"/>
  <c r="E243" i="2"/>
  <c r="E232" i="2"/>
  <c r="E233" i="2"/>
  <c r="E235" i="2"/>
  <c r="E237" i="2"/>
  <c r="E240" i="2"/>
  <c r="E239" i="2"/>
  <c r="E241" i="2"/>
  <c r="D202" i="2"/>
  <c r="D96" i="2"/>
  <c r="D183" i="2"/>
  <c r="D159" i="2"/>
  <c r="D56" i="2"/>
  <c r="D110" i="2"/>
  <c r="D118" i="2"/>
  <c r="D115" i="2"/>
  <c r="D114" i="2"/>
  <c r="D119" i="2"/>
  <c r="D124" i="2"/>
  <c r="D125" i="2"/>
  <c r="D108" i="2"/>
  <c r="D109" i="2"/>
  <c r="D123" i="2"/>
  <c r="D107" i="2"/>
  <c r="D120" i="2"/>
  <c r="D113" i="2"/>
  <c r="D116" i="2"/>
  <c r="D117" i="2"/>
  <c r="D121" i="2"/>
  <c r="D112" i="2"/>
  <c r="D111" i="2"/>
  <c r="D106" i="2"/>
  <c r="D105" i="2"/>
  <c r="D122" i="2"/>
  <c r="D103" i="2"/>
  <c r="D102" i="2"/>
  <c r="D104" i="2"/>
  <c r="D156" i="2"/>
  <c r="D171" i="2"/>
  <c r="D170" i="2"/>
  <c r="D172" i="2"/>
  <c r="D173" i="2"/>
  <c r="D174" i="2"/>
  <c r="D101" i="2"/>
  <c r="D100" i="2"/>
  <c r="D55" i="2"/>
  <c r="D168" i="2"/>
  <c r="D70" i="2"/>
  <c r="D203" i="2"/>
  <c r="D97" i="2"/>
  <c r="D244" i="2"/>
  <c r="D176" i="2"/>
  <c r="D177" i="2"/>
  <c r="D178" i="2"/>
  <c r="D179" i="2"/>
  <c r="D175" i="2"/>
  <c r="D99" i="2"/>
  <c r="D169" i="2"/>
  <c r="D158" i="2"/>
  <c r="D157" i="2"/>
  <c r="D27" i="2"/>
  <c r="D163" i="2"/>
  <c r="D162" i="2"/>
  <c r="D212" i="2"/>
  <c r="D249" i="2"/>
  <c r="D79" i="2"/>
  <c r="D80" i="2"/>
  <c r="D87" i="2"/>
  <c r="D160" i="2"/>
  <c r="D161" i="2"/>
  <c r="D207" i="2"/>
  <c r="D251" i="2"/>
  <c r="D250" i="2"/>
  <c r="D194" i="2"/>
  <c r="D189" i="2"/>
  <c r="D81" i="2"/>
  <c r="D38" i="2"/>
  <c r="D206" i="2"/>
  <c r="D205" i="2"/>
  <c r="D10" i="2"/>
  <c r="D11" i="2"/>
  <c r="D98" i="2"/>
  <c r="D135" i="2"/>
  <c r="D134" i="2"/>
  <c r="D129" i="2"/>
  <c r="D32" i="2"/>
  <c r="D64" i="2"/>
  <c r="D86" i="2"/>
  <c r="D141" i="2"/>
  <c r="D193" i="2"/>
  <c r="D198" i="2"/>
  <c r="D211" i="2"/>
  <c r="D210" i="2"/>
  <c r="D21" i="2"/>
  <c r="D13" i="2"/>
  <c r="D14" i="2"/>
  <c r="D15" i="2"/>
  <c r="D26" i="2"/>
  <c r="D36" i="2"/>
  <c r="D33" i="2"/>
  <c r="D37" i="2"/>
  <c r="D71" i="2"/>
  <c r="D184" i="2"/>
  <c r="D50" i="2"/>
  <c r="D146" i="2"/>
  <c r="D145" i="2"/>
  <c r="D144" i="2"/>
  <c r="D138" i="2"/>
  <c r="D58" i="2"/>
  <c r="D59" i="2"/>
  <c r="D66" i="2"/>
  <c r="D92" i="2"/>
  <c r="D76" i="2"/>
  <c r="D82" i="2"/>
  <c r="D149" i="2"/>
  <c r="D216" i="2"/>
  <c r="D247" i="2"/>
  <c r="D248" i="2"/>
  <c r="D195" i="2"/>
  <c r="D130" i="2"/>
  <c r="D131" i="2"/>
  <c r="D133" i="2"/>
  <c r="D132" i="2"/>
  <c r="D54" i="2"/>
  <c r="D53" i="2"/>
  <c r="D180" i="2"/>
  <c r="D127" i="2"/>
  <c r="D215" i="2"/>
  <c r="D94" i="2"/>
  <c r="D220" i="2"/>
  <c r="D78" i="2"/>
  <c r="D208" i="2"/>
  <c r="D147" i="2"/>
  <c r="D39" i="2"/>
  <c r="D88" i="2"/>
  <c r="D219" i="2"/>
  <c r="D187" i="2"/>
  <c r="D188" i="2"/>
  <c r="D199" i="2"/>
  <c r="D218" i="2"/>
  <c r="D75" i="2"/>
  <c r="D74" i="2"/>
  <c r="D73" i="2"/>
  <c r="D67" i="2"/>
  <c r="D245" i="2"/>
  <c r="D136" i="2"/>
  <c r="D151" i="2"/>
  <c r="D77" i="2"/>
  <c r="D48" i="2"/>
  <c r="D142" i="2"/>
  <c r="D35" i="2"/>
  <c r="D23" i="2"/>
  <c r="D165" i="2"/>
  <c r="D190" i="2"/>
  <c r="D90" i="2"/>
  <c r="D47" i="2"/>
  <c r="D89" i="2"/>
  <c r="D49" i="2"/>
  <c r="D34" i="2"/>
  <c r="D20" i="2"/>
  <c r="D214" i="2"/>
  <c r="D95" i="2"/>
  <c r="D93" i="2"/>
  <c r="D140" i="2"/>
  <c r="D44" i="2"/>
  <c r="D253" i="2"/>
  <c r="D12" i="2"/>
  <c r="D16" i="2"/>
  <c r="D42" i="2"/>
  <c r="D45" i="2"/>
  <c r="D137" i="2"/>
  <c r="D204" i="2"/>
  <c r="D213" i="2"/>
  <c r="D209" i="2"/>
  <c r="D60" i="2"/>
  <c r="D167" i="2"/>
  <c r="D24" i="2"/>
  <c r="D25" i="2"/>
  <c r="D91" i="2"/>
  <c r="D65" i="2"/>
  <c r="D181" i="2"/>
  <c r="D83" i="2"/>
  <c r="D143" i="2"/>
  <c r="D126" i="2"/>
  <c r="D201" i="2"/>
  <c r="D30" i="2"/>
  <c r="D46" i="2"/>
  <c r="D52" i="2"/>
  <c r="D63" i="2"/>
  <c r="D84" i="2"/>
  <c r="D152" i="2"/>
  <c r="D153" i="2"/>
  <c r="D19" i="2"/>
  <c r="D191" i="2"/>
  <c r="D252" i="2"/>
  <c r="D17" i="2"/>
  <c r="D139" i="2"/>
  <c r="D150" i="2"/>
  <c r="D41" i="2"/>
  <c r="D51" i="2"/>
  <c r="D61" i="2"/>
  <c r="D200" i="2"/>
  <c r="D217" i="2"/>
  <c r="D197" i="2"/>
  <c r="D43" i="2"/>
  <c r="D85" i="2"/>
  <c r="D68" i="2"/>
  <c r="D69" i="2"/>
  <c r="D154" i="2"/>
  <c r="D57" i="2"/>
  <c r="D192" i="2"/>
  <c r="D164" i="2"/>
  <c r="D196" i="2"/>
  <c r="D246" i="2"/>
  <c r="D166" i="2"/>
  <c r="D128" i="2"/>
  <c r="D72" i="2"/>
  <c r="D148" i="2"/>
  <c r="D31" i="2"/>
  <c r="D28" i="2"/>
  <c r="D22" i="2"/>
  <c r="D18" i="2"/>
  <c r="D29" i="2"/>
  <c r="D62" i="2"/>
  <c r="D182" i="2"/>
  <c r="D40" i="2"/>
  <c r="D185" i="2"/>
  <c r="D186" i="2"/>
  <c r="D155" i="2"/>
  <c r="D222" i="2"/>
  <c r="D223" i="2"/>
  <c r="D224" i="2"/>
  <c r="D225" i="2"/>
  <c r="D242" i="2"/>
  <c r="D238" i="2"/>
  <c r="D221" i="2"/>
  <c r="D236" i="2"/>
  <c r="D234" i="2"/>
  <c r="D226" i="2"/>
  <c r="D227" i="2"/>
  <c r="D230" i="2"/>
  <c r="D228" i="2"/>
  <c r="D231" i="2"/>
  <c r="D229" i="2"/>
  <c r="D243" i="2"/>
  <c r="D232" i="2"/>
  <c r="D233" i="2"/>
  <c r="D235" i="2"/>
  <c r="D237" i="2"/>
  <c r="D240" i="2"/>
  <c r="D239" i="2"/>
  <c r="D241" i="2"/>
  <c r="D24" i="6" l="1"/>
  <c r="H8" i="4"/>
  <c r="H10" i="4" l="1"/>
  <c r="H11" i="4" s="1"/>
  <c r="H12" i="4" s="1"/>
  <c r="D26" i="6" s="1"/>
  <c r="D28" i="6" l="1"/>
  <c r="D24" i="3"/>
  <c r="H246" i="1"/>
  <c r="I246" i="1" s="1"/>
  <c r="E246" i="1"/>
  <c r="F246" i="1" s="1"/>
  <c r="H244" i="1"/>
  <c r="J244" i="1" s="1"/>
  <c r="E244" i="1"/>
  <c r="F244" i="1" s="1"/>
  <c r="H245" i="1"/>
  <c r="E245" i="1"/>
  <c r="F245" i="1" s="1"/>
  <c r="H242" i="1"/>
  <c r="E242" i="1"/>
  <c r="F242" i="1" s="1"/>
  <c r="H240" i="1"/>
  <c r="I240" i="1" s="1"/>
  <c r="E240" i="1"/>
  <c r="F240" i="1" s="1"/>
  <c r="H238" i="1"/>
  <c r="J238" i="1" s="1"/>
  <c r="E238" i="1"/>
  <c r="F238" i="1" s="1"/>
  <c r="H237" i="1"/>
  <c r="E237" i="1"/>
  <c r="F237" i="1" s="1"/>
  <c r="H248" i="1"/>
  <c r="E248" i="1"/>
  <c r="F248" i="1" s="1"/>
  <c r="H234" i="1"/>
  <c r="J234" i="1" s="1"/>
  <c r="E234" i="1"/>
  <c r="F234" i="1" s="1"/>
  <c r="H236" i="1"/>
  <c r="E236" i="1"/>
  <c r="F236" i="1" s="1"/>
  <c r="H233" i="1"/>
  <c r="E233" i="1"/>
  <c r="F233" i="1" s="1"/>
  <c r="H235" i="1"/>
  <c r="E235" i="1"/>
  <c r="F235" i="1" s="1"/>
  <c r="H232" i="1"/>
  <c r="E232" i="1"/>
  <c r="F232" i="1" s="1"/>
  <c r="H231" i="1"/>
  <c r="E231" i="1"/>
  <c r="F231" i="1" s="1"/>
  <c r="H239" i="1"/>
  <c r="E239" i="1"/>
  <c r="F239" i="1" s="1"/>
  <c r="H223" i="1"/>
  <c r="I223" i="1" s="1"/>
  <c r="E223" i="1"/>
  <c r="F223" i="1" s="1"/>
  <c r="H241" i="1"/>
  <c r="J241" i="1" s="1"/>
  <c r="E241" i="1"/>
  <c r="F241" i="1" s="1"/>
  <c r="H225" i="1"/>
  <c r="E225" i="1"/>
  <c r="F225" i="1" s="1"/>
  <c r="H224" i="1"/>
  <c r="E224" i="1"/>
  <c r="F224" i="1" s="1"/>
  <c r="H226" i="1"/>
  <c r="J226" i="1" s="1"/>
  <c r="E226" i="1"/>
  <c r="F226" i="1" s="1"/>
  <c r="H243" i="1"/>
  <c r="I243" i="1" s="1"/>
  <c r="E243" i="1"/>
  <c r="F243" i="1" s="1"/>
  <c r="H247" i="1"/>
  <c r="E247" i="1"/>
  <c r="F247" i="1" s="1"/>
  <c r="H230" i="1"/>
  <c r="I230" i="1" s="1"/>
  <c r="E230" i="1"/>
  <c r="F230" i="1" s="1"/>
  <c r="H229" i="1"/>
  <c r="I229" i="1" s="1"/>
  <c r="E229" i="1"/>
  <c r="F229" i="1" s="1"/>
  <c r="H228" i="1"/>
  <c r="I228" i="1" s="1"/>
  <c r="E228" i="1"/>
  <c r="F228" i="1" s="1"/>
  <c r="H227" i="1"/>
  <c r="E227" i="1"/>
  <c r="F227" i="1" s="1"/>
  <c r="H53" i="1"/>
  <c r="I53" i="1" s="1"/>
  <c r="E53" i="1"/>
  <c r="F53" i="1" s="1"/>
  <c r="H189" i="1"/>
  <c r="J189" i="1" s="1"/>
  <c r="E189" i="1"/>
  <c r="F189" i="1" s="1"/>
  <c r="H178" i="1"/>
  <c r="I178" i="1" s="1"/>
  <c r="E178" i="1"/>
  <c r="F178" i="1" s="1"/>
  <c r="H76" i="1"/>
  <c r="J76" i="1" s="1"/>
  <c r="E76" i="1"/>
  <c r="F76" i="1" s="1"/>
  <c r="H196" i="1"/>
  <c r="E196" i="1"/>
  <c r="F196" i="1" s="1"/>
  <c r="H75" i="1"/>
  <c r="I75" i="1" s="1"/>
  <c r="E75" i="1"/>
  <c r="F75" i="1" s="1"/>
  <c r="H220" i="1"/>
  <c r="E220" i="1"/>
  <c r="F220" i="1" s="1"/>
  <c r="H147" i="1"/>
  <c r="E147" i="1"/>
  <c r="F147" i="1" s="1"/>
  <c r="H167" i="1"/>
  <c r="E167" i="1"/>
  <c r="F167" i="1" s="1"/>
  <c r="H148" i="1"/>
  <c r="J148" i="1" s="1"/>
  <c r="E148" i="1"/>
  <c r="F148" i="1" s="1"/>
  <c r="H50" i="1"/>
  <c r="E50" i="1"/>
  <c r="F50" i="1" s="1"/>
  <c r="H192" i="1"/>
  <c r="E192" i="1"/>
  <c r="F192" i="1" s="1"/>
  <c r="H51" i="1"/>
  <c r="E51" i="1"/>
  <c r="F51" i="1" s="1"/>
  <c r="H52" i="1"/>
  <c r="I52" i="1" s="1"/>
  <c r="E52" i="1"/>
  <c r="F52" i="1" s="1"/>
  <c r="H218" i="1"/>
  <c r="J218" i="1" s="1"/>
  <c r="E218" i="1"/>
  <c r="F218" i="1" s="1"/>
  <c r="H217" i="1"/>
  <c r="J217" i="1" s="1"/>
  <c r="E217" i="1"/>
  <c r="F217" i="1" s="1"/>
  <c r="H219" i="1"/>
  <c r="E219" i="1"/>
  <c r="F219" i="1" s="1"/>
  <c r="H151" i="1"/>
  <c r="E151" i="1"/>
  <c r="F151" i="1" s="1"/>
  <c r="H22" i="1"/>
  <c r="E22" i="1"/>
  <c r="F22" i="1" s="1"/>
  <c r="H10" i="1"/>
  <c r="E10" i="1"/>
  <c r="F10" i="1" s="1"/>
  <c r="H9" i="1"/>
  <c r="J9" i="1" s="1"/>
  <c r="E9" i="1"/>
  <c r="F9" i="1" s="1"/>
  <c r="H8" i="1"/>
  <c r="J8" i="1" s="1"/>
  <c r="E8" i="1"/>
  <c r="F8" i="1" s="1"/>
  <c r="H216" i="1"/>
  <c r="E216" i="1"/>
  <c r="F216" i="1" s="1"/>
  <c r="H81" i="1"/>
  <c r="J81" i="1" s="1"/>
  <c r="E81" i="1"/>
  <c r="F81" i="1" s="1"/>
  <c r="H82" i="1"/>
  <c r="E82" i="1"/>
  <c r="F82" i="1" s="1"/>
  <c r="H12" i="1"/>
  <c r="E12" i="1"/>
  <c r="F12" i="1" s="1"/>
  <c r="H18" i="1"/>
  <c r="E18" i="1"/>
  <c r="F18" i="1" s="1"/>
  <c r="H215" i="1"/>
  <c r="I215" i="1" s="1"/>
  <c r="E215" i="1"/>
  <c r="F215" i="1" s="1"/>
  <c r="H131" i="1"/>
  <c r="E131" i="1"/>
  <c r="F131" i="1" s="1"/>
  <c r="H130" i="1"/>
  <c r="E130" i="1"/>
  <c r="F130" i="1" s="1"/>
  <c r="H129" i="1"/>
  <c r="E129" i="1"/>
  <c r="F129" i="1" s="1"/>
  <c r="H128" i="1"/>
  <c r="E128" i="1"/>
  <c r="F128" i="1" s="1"/>
  <c r="H77" i="1"/>
  <c r="E77" i="1"/>
  <c r="F77" i="1" s="1"/>
  <c r="H86" i="1"/>
  <c r="J86" i="1" s="1"/>
  <c r="E86" i="1"/>
  <c r="F86" i="1" s="1"/>
  <c r="H88" i="1"/>
  <c r="J88" i="1" s="1"/>
  <c r="E88" i="1"/>
  <c r="F88" i="1" s="1"/>
  <c r="H87" i="1"/>
  <c r="E87" i="1"/>
  <c r="F87" i="1" s="1"/>
  <c r="H78" i="1"/>
  <c r="E78" i="1"/>
  <c r="F78" i="1" s="1"/>
  <c r="H85" i="1"/>
  <c r="I85" i="1" s="1"/>
  <c r="E85" i="1"/>
  <c r="F85" i="1" s="1"/>
  <c r="H251" i="1"/>
  <c r="E251" i="1"/>
  <c r="F251" i="1" s="1"/>
  <c r="H252" i="1"/>
  <c r="E252" i="1"/>
  <c r="F252" i="1" s="1"/>
  <c r="H83" i="1"/>
  <c r="I83" i="1" s="1"/>
  <c r="E83" i="1"/>
  <c r="F83" i="1" s="1"/>
  <c r="H59" i="1"/>
  <c r="E59" i="1"/>
  <c r="F59" i="1" s="1"/>
  <c r="H58" i="1"/>
  <c r="E58" i="1"/>
  <c r="F58" i="1" s="1"/>
  <c r="H91" i="1"/>
  <c r="E91" i="1"/>
  <c r="F91" i="1" s="1"/>
  <c r="H194" i="1"/>
  <c r="E194" i="1"/>
  <c r="F194" i="1" s="1"/>
  <c r="H19" i="1"/>
  <c r="I19" i="1" s="1"/>
  <c r="E19" i="1"/>
  <c r="F19" i="1" s="1"/>
  <c r="H188" i="1"/>
  <c r="E188" i="1"/>
  <c r="F188" i="1" s="1"/>
  <c r="H187" i="1"/>
  <c r="E187" i="1"/>
  <c r="F187" i="1" s="1"/>
  <c r="H160" i="1"/>
  <c r="I160" i="1" s="1"/>
  <c r="E160" i="1"/>
  <c r="F160" i="1" s="1"/>
  <c r="H200" i="1"/>
  <c r="J200" i="1" s="1"/>
  <c r="E200" i="1"/>
  <c r="F200" i="1" s="1"/>
  <c r="H199" i="1"/>
  <c r="E199" i="1"/>
  <c r="F199" i="1" s="1"/>
  <c r="H191" i="1"/>
  <c r="E191" i="1"/>
  <c r="F191" i="1" s="1"/>
  <c r="H201" i="1"/>
  <c r="I201" i="1" s="1"/>
  <c r="E201" i="1"/>
  <c r="F201" i="1" s="1"/>
  <c r="H203" i="1"/>
  <c r="E203" i="1"/>
  <c r="F203" i="1" s="1"/>
  <c r="H202" i="1"/>
  <c r="E202" i="1"/>
  <c r="F202" i="1" s="1"/>
  <c r="H198" i="1"/>
  <c r="E198" i="1"/>
  <c r="F198" i="1" s="1"/>
  <c r="H197" i="1"/>
  <c r="J197" i="1" s="1"/>
  <c r="E197" i="1"/>
  <c r="F197" i="1" s="1"/>
  <c r="H176" i="1"/>
  <c r="E176" i="1"/>
  <c r="F176" i="1" s="1"/>
  <c r="H175" i="1"/>
  <c r="I175" i="1" s="1"/>
  <c r="E175" i="1"/>
  <c r="F175" i="1" s="1"/>
  <c r="H17" i="1"/>
  <c r="E17" i="1"/>
  <c r="F17" i="1" s="1"/>
  <c r="H16" i="1"/>
  <c r="I16" i="1" s="1"/>
  <c r="E16" i="1"/>
  <c r="F16" i="1" s="1"/>
  <c r="H193" i="1"/>
  <c r="E193" i="1"/>
  <c r="F193" i="1" s="1"/>
  <c r="H107" i="1"/>
  <c r="E107" i="1"/>
  <c r="F107" i="1" s="1"/>
  <c r="H250" i="1"/>
  <c r="E250" i="1"/>
  <c r="F250" i="1" s="1"/>
  <c r="H208" i="1"/>
  <c r="E208" i="1"/>
  <c r="F208" i="1" s="1"/>
  <c r="H166" i="1"/>
  <c r="E166" i="1"/>
  <c r="F166" i="1" s="1"/>
  <c r="H163" i="1"/>
  <c r="E163" i="1"/>
  <c r="F163" i="1" s="1"/>
  <c r="H165" i="1"/>
  <c r="J165" i="1" s="1"/>
  <c r="E165" i="1"/>
  <c r="F165" i="1" s="1"/>
  <c r="H164" i="1"/>
  <c r="E164" i="1"/>
  <c r="F164" i="1" s="1"/>
  <c r="H135" i="1"/>
  <c r="J135" i="1" s="1"/>
  <c r="E135" i="1"/>
  <c r="F135" i="1" s="1"/>
  <c r="H84" i="1"/>
  <c r="J84" i="1" s="1"/>
  <c r="E84" i="1"/>
  <c r="F84" i="1" s="1"/>
  <c r="H149" i="1"/>
  <c r="E149" i="1"/>
  <c r="F149" i="1" s="1"/>
  <c r="H212" i="1"/>
  <c r="J212" i="1" s="1"/>
  <c r="E212" i="1"/>
  <c r="F212" i="1" s="1"/>
  <c r="H222" i="1"/>
  <c r="E222" i="1"/>
  <c r="F222" i="1" s="1"/>
  <c r="H60" i="1"/>
  <c r="E60" i="1"/>
  <c r="F60" i="1" s="1"/>
  <c r="H61" i="1"/>
  <c r="E61" i="1"/>
  <c r="F61" i="1" s="1"/>
  <c r="H195" i="1"/>
  <c r="E195" i="1"/>
  <c r="F195" i="1" s="1"/>
  <c r="H207" i="1"/>
  <c r="I207" i="1" s="1"/>
  <c r="E207" i="1"/>
  <c r="F207" i="1" s="1"/>
  <c r="H156" i="1"/>
  <c r="E156" i="1"/>
  <c r="F156" i="1" s="1"/>
  <c r="H158" i="1"/>
  <c r="I158" i="1" s="1"/>
  <c r="E158" i="1"/>
  <c r="F158" i="1" s="1"/>
  <c r="H157" i="1"/>
  <c r="I157" i="1" s="1"/>
  <c r="E157" i="1"/>
  <c r="F157" i="1" s="1"/>
  <c r="H134" i="1"/>
  <c r="E134" i="1"/>
  <c r="F134" i="1" s="1"/>
  <c r="H150" i="1"/>
  <c r="E150" i="1"/>
  <c r="F150" i="1" s="1"/>
  <c r="H211" i="1"/>
  <c r="E211" i="1"/>
  <c r="F211" i="1" s="1"/>
  <c r="H153" i="1"/>
  <c r="I153" i="1" s="1"/>
  <c r="E153" i="1"/>
  <c r="F153" i="1" s="1"/>
  <c r="H190" i="1"/>
  <c r="E190" i="1"/>
  <c r="F190" i="1" s="1"/>
  <c r="H206" i="1"/>
  <c r="E206" i="1"/>
  <c r="F206" i="1" s="1"/>
  <c r="H95" i="1"/>
  <c r="E95" i="1"/>
  <c r="F95" i="1" s="1"/>
  <c r="H98" i="1"/>
  <c r="J98" i="1" s="1"/>
  <c r="E98" i="1"/>
  <c r="F98" i="1" s="1"/>
  <c r="H154" i="1"/>
  <c r="I154" i="1" s="1"/>
  <c r="E154" i="1"/>
  <c r="F154" i="1" s="1"/>
  <c r="H155" i="1"/>
  <c r="E155" i="1"/>
  <c r="F155" i="1" s="1"/>
  <c r="H11" i="1"/>
  <c r="J11" i="1" s="1"/>
  <c r="E11" i="1"/>
  <c r="F11" i="1" s="1"/>
  <c r="H137" i="1"/>
  <c r="E137" i="1"/>
  <c r="F137" i="1" s="1"/>
  <c r="H141" i="1"/>
  <c r="J141" i="1" s="1"/>
  <c r="E141" i="1"/>
  <c r="F141" i="1" s="1"/>
  <c r="H144" i="1"/>
  <c r="J144" i="1" s="1"/>
  <c r="E144" i="1"/>
  <c r="F144" i="1" s="1"/>
  <c r="H142" i="1"/>
  <c r="I142" i="1" s="1"/>
  <c r="E142" i="1"/>
  <c r="F142" i="1" s="1"/>
  <c r="H143" i="1"/>
  <c r="E143" i="1"/>
  <c r="F143" i="1" s="1"/>
  <c r="H140" i="1"/>
  <c r="I140" i="1" s="1"/>
  <c r="E140" i="1"/>
  <c r="F140" i="1" s="1"/>
  <c r="H139" i="1"/>
  <c r="E139" i="1"/>
  <c r="F139" i="1" s="1"/>
  <c r="H138" i="1"/>
  <c r="J138" i="1" s="1"/>
  <c r="E138" i="1"/>
  <c r="F138" i="1" s="1"/>
  <c r="H136" i="1"/>
  <c r="E136" i="1"/>
  <c r="F136" i="1" s="1"/>
  <c r="H55" i="1"/>
  <c r="E55" i="1"/>
  <c r="F55" i="1" s="1"/>
  <c r="H56" i="1"/>
  <c r="J56" i="1" s="1"/>
  <c r="E56" i="1"/>
  <c r="F56" i="1" s="1"/>
  <c r="H101" i="1"/>
  <c r="I101" i="1" s="1"/>
  <c r="E101" i="1"/>
  <c r="F101" i="1" s="1"/>
  <c r="H109" i="1"/>
  <c r="J109" i="1" s="1"/>
  <c r="E109" i="1"/>
  <c r="F109" i="1" s="1"/>
  <c r="H172" i="1"/>
  <c r="E172" i="1"/>
  <c r="F172" i="1" s="1"/>
  <c r="H161" i="1"/>
  <c r="E161" i="1"/>
  <c r="F161" i="1" s="1"/>
  <c r="H63" i="1"/>
  <c r="I63" i="1" s="1"/>
  <c r="E63" i="1"/>
  <c r="F63" i="1" s="1"/>
  <c r="H169" i="1"/>
  <c r="J169" i="1" s="1"/>
  <c r="E169" i="1"/>
  <c r="F169" i="1" s="1"/>
  <c r="H108" i="1"/>
  <c r="J108" i="1" s="1"/>
  <c r="E108" i="1"/>
  <c r="F108" i="1" s="1"/>
  <c r="H174" i="1"/>
  <c r="I174" i="1" s="1"/>
  <c r="E174" i="1"/>
  <c r="F174" i="1" s="1"/>
  <c r="H92" i="1"/>
  <c r="I92" i="1" s="1"/>
  <c r="E92" i="1"/>
  <c r="F92" i="1" s="1"/>
  <c r="H113" i="1"/>
  <c r="E113" i="1"/>
  <c r="F113" i="1" s="1"/>
  <c r="H182" i="1"/>
  <c r="E182" i="1"/>
  <c r="F182" i="1" s="1"/>
  <c r="H186" i="1"/>
  <c r="J186" i="1" s="1"/>
  <c r="E186" i="1"/>
  <c r="F186" i="1" s="1"/>
  <c r="H180" i="1"/>
  <c r="I180" i="1" s="1"/>
  <c r="E180" i="1"/>
  <c r="F180" i="1" s="1"/>
  <c r="H184" i="1"/>
  <c r="E184" i="1"/>
  <c r="F184" i="1" s="1"/>
  <c r="H146" i="1"/>
  <c r="E146" i="1"/>
  <c r="F146" i="1" s="1"/>
  <c r="H133" i="1"/>
  <c r="J133" i="1" s="1"/>
  <c r="E133" i="1"/>
  <c r="F133" i="1" s="1"/>
  <c r="H132" i="1"/>
  <c r="J132" i="1" s="1"/>
  <c r="E132" i="1"/>
  <c r="F132" i="1" s="1"/>
  <c r="H23" i="1"/>
  <c r="I23" i="1" s="1"/>
  <c r="E23" i="1"/>
  <c r="F23" i="1" s="1"/>
  <c r="H69" i="1"/>
  <c r="E69" i="1"/>
  <c r="F69" i="1" s="1"/>
  <c r="H73" i="1"/>
  <c r="E73" i="1"/>
  <c r="F73" i="1" s="1"/>
  <c r="H72" i="1"/>
  <c r="J72" i="1" s="1"/>
  <c r="E72" i="1"/>
  <c r="F72" i="1" s="1"/>
  <c r="H71" i="1"/>
  <c r="I71" i="1" s="1"/>
  <c r="E71" i="1"/>
  <c r="F71" i="1" s="1"/>
  <c r="H70" i="1"/>
  <c r="E70" i="1"/>
  <c r="F70" i="1" s="1"/>
  <c r="H111" i="1"/>
  <c r="J111" i="1" s="1"/>
  <c r="E111" i="1"/>
  <c r="F111" i="1" s="1"/>
  <c r="H221" i="1"/>
  <c r="E221" i="1"/>
  <c r="F221" i="1" s="1"/>
  <c r="H249" i="1"/>
  <c r="E249" i="1"/>
  <c r="F249" i="1" s="1"/>
  <c r="H170" i="1"/>
  <c r="J170" i="1" s="1"/>
  <c r="E170" i="1"/>
  <c r="F170" i="1" s="1"/>
  <c r="H100" i="1"/>
  <c r="I100" i="1" s="1"/>
  <c r="E100" i="1"/>
  <c r="F100" i="1" s="1"/>
  <c r="H125" i="1"/>
  <c r="J125" i="1" s="1"/>
  <c r="E125" i="1"/>
  <c r="F125" i="1" s="1"/>
  <c r="H123" i="1"/>
  <c r="E123" i="1"/>
  <c r="F123" i="1" s="1"/>
  <c r="H121" i="1"/>
  <c r="J121" i="1" s="1"/>
  <c r="E121" i="1"/>
  <c r="F121" i="1" s="1"/>
  <c r="H119" i="1"/>
  <c r="J119" i="1" s="1"/>
  <c r="E119" i="1"/>
  <c r="F119" i="1" s="1"/>
  <c r="H117" i="1"/>
  <c r="J117" i="1" s="1"/>
  <c r="E117" i="1"/>
  <c r="F117" i="1" s="1"/>
  <c r="H115" i="1"/>
  <c r="I115" i="1" s="1"/>
  <c r="E115" i="1"/>
  <c r="F115" i="1" s="1"/>
  <c r="H104" i="1"/>
  <c r="E104" i="1"/>
  <c r="F104" i="1" s="1"/>
  <c r="H103" i="1"/>
  <c r="J103" i="1" s="1"/>
  <c r="E103" i="1"/>
  <c r="F103" i="1" s="1"/>
  <c r="H21" i="1"/>
  <c r="E21" i="1"/>
  <c r="F21" i="1" s="1"/>
  <c r="H80" i="1"/>
  <c r="J80" i="1" s="1"/>
  <c r="E80" i="1"/>
  <c r="F80" i="1" s="1"/>
  <c r="H15" i="1"/>
  <c r="J15" i="1" s="1"/>
  <c r="E15" i="1"/>
  <c r="F15" i="1" s="1"/>
  <c r="H145" i="1"/>
  <c r="I145" i="1" s="1"/>
  <c r="E145" i="1"/>
  <c r="F145" i="1" s="1"/>
  <c r="H112" i="1"/>
  <c r="J112" i="1" s="1"/>
  <c r="E112" i="1"/>
  <c r="F112" i="1" s="1"/>
  <c r="H181" i="1"/>
  <c r="I181" i="1" s="1"/>
  <c r="E181" i="1"/>
  <c r="F181" i="1" s="1"/>
  <c r="H62" i="1"/>
  <c r="J62" i="1" s="1"/>
  <c r="E62" i="1"/>
  <c r="F62" i="1" s="1"/>
  <c r="H168" i="1"/>
  <c r="I168" i="1" s="1"/>
  <c r="E168" i="1"/>
  <c r="F168" i="1" s="1"/>
  <c r="H106" i="1"/>
  <c r="I106" i="1" s="1"/>
  <c r="E106" i="1"/>
  <c r="F106" i="1" s="1"/>
  <c r="H110" i="1"/>
  <c r="I110" i="1" s="1"/>
  <c r="E110" i="1"/>
  <c r="F110" i="1" s="1"/>
  <c r="H162" i="1"/>
  <c r="E162" i="1"/>
  <c r="F162" i="1" s="1"/>
  <c r="H93" i="1"/>
  <c r="I93" i="1" s="1"/>
  <c r="E93" i="1"/>
  <c r="F93" i="1" s="1"/>
  <c r="H185" i="1"/>
  <c r="J185" i="1" s="1"/>
  <c r="E185" i="1"/>
  <c r="F185" i="1" s="1"/>
  <c r="H183" i="1"/>
  <c r="J183" i="1" s="1"/>
  <c r="E183" i="1"/>
  <c r="F183" i="1" s="1"/>
  <c r="H173" i="1"/>
  <c r="I173" i="1" s="1"/>
  <c r="E173" i="1"/>
  <c r="F173" i="1" s="1"/>
  <c r="H179" i="1"/>
  <c r="J179" i="1" s="1"/>
  <c r="E179" i="1"/>
  <c r="F179" i="1" s="1"/>
  <c r="H171" i="1"/>
  <c r="E171" i="1"/>
  <c r="F171" i="1" s="1"/>
  <c r="H105" i="1"/>
  <c r="I105" i="1" s="1"/>
  <c r="E105" i="1"/>
  <c r="F105" i="1" s="1"/>
  <c r="H102" i="1"/>
  <c r="E102" i="1"/>
  <c r="F102" i="1" s="1"/>
  <c r="H13" i="1"/>
  <c r="J13" i="1" s="1"/>
  <c r="E13" i="1"/>
  <c r="F13" i="1" s="1"/>
  <c r="H24" i="1"/>
  <c r="J24" i="1" s="1"/>
  <c r="E24" i="1"/>
  <c r="F24" i="1" s="1"/>
  <c r="H25" i="1"/>
  <c r="I25" i="1" s="1"/>
  <c r="E25" i="1"/>
  <c r="F25" i="1" s="1"/>
  <c r="H68" i="1"/>
  <c r="E68" i="1"/>
  <c r="F68" i="1" s="1"/>
  <c r="H67" i="1"/>
  <c r="J67" i="1" s="1"/>
  <c r="E67" i="1"/>
  <c r="F67" i="1" s="1"/>
  <c r="H66" i="1"/>
  <c r="J66" i="1" s="1"/>
  <c r="E66" i="1"/>
  <c r="F66" i="1" s="1"/>
  <c r="H64" i="1"/>
  <c r="I64" i="1" s="1"/>
  <c r="E64" i="1"/>
  <c r="F64" i="1" s="1"/>
  <c r="H65" i="1"/>
  <c r="E65" i="1"/>
  <c r="F65" i="1" s="1"/>
  <c r="H54" i="1"/>
  <c r="E54" i="1"/>
  <c r="F54" i="1" s="1"/>
  <c r="H152" i="1"/>
  <c r="I152" i="1" s="1"/>
  <c r="E152" i="1"/>
  <c r="F152" i="1" s="1"/>
  <c r="H99" i="1"/>
  <c r="J99" i="1" s="1"/>
  <c r="E99" i="1"/>
  <c r="F99" i="1" s="1"/>
  <c r="H28" i="1"/>
  <c r="E28" i="1"/>
  <c r="F28" i="1" s="1"/>
  <c r="H26" i="1"/>
  <c r="J26" i="1" s="1"/>
  <c r="E26" i="1"/>
  <c r="F26" i="1" s="1"/>
  <c r="H27" i="1"/>
  <c r="J27" i="1" s="1"/>
  <c r="E27" i="1"/>
  <c r="F27" i="1" s="1"/>
  <c r="H46" i="1"/>
  <c r="J46" i="1" s="1"/>
  <c r="E46" i="1"/>
  <c r="F46" i="1" s="1"/>
  <c r="H29" i="1"/>
  <c r="J29" i="1" s="1"/>
  <c r="E29" i="1"/>
  <c r="F29" i="1" s="1"/>
  <c r="H30" i="1"/>
  <c r="J30" i="1" s="1"/>
  <c r="E30" i="1"/>
  <c r="F30" i="1" s="1"/>
  <c r="H35" i="1"/>
  <c r="I35" i="1" s="1"/>
  <c r="E35" i="1"/>
  <c r="F35" i="1" s="1"/>
  <c r="H36" i="1"/>
  <c r="J36" i="1" s="1"/>
  <c r="E36" i="1"/>
  <c r="F36" i="1" s="1"/>
  <c r="H45" i="1"/>
  <c r="E45" i="1"/>
  <c r="F45" i="1" s="1"/>
  <c r="H41" i="1"/>
  <c r="J41" i="1" s="1"/>
  <c r="E41" i="1"/>
  <c r="F41" i="1" s="1"/>
  <c r="H40" i="1"/>
  <c r="I40" i="1" s="1"/>
  <c r="E40" i="1"/>
  <c r="F40" i="1" s="1"/>
  <c r="H37" i="1"/>
  <c r="I37" i="1" s="1"/>
  <c r="E37" i="1"/>
  <c r="F37" i="1" s="1"/>
  <c r="H44" i="1"/>
  <c r="J44" i="1" s="1"/>
  <c r="E44" i="1"/>
  <c r="F44" i="1" s="1"/>
  <c r="H31" i="1"/>
  <c r="J31" i="1" s="1"/>
  <c r="E31" i="1"/>
  <c r="F31" i="1" s="1"/>
  <c r="H47" i="1"/>
  <c r="J47" i="1" s="1"/>
  <c r="E47" i="1"/>
  <c r="F47" i="1" s="1"/>
  <c r="H33" i="1"/>
  <c r="E33" i="1"/>
  <c r="F33" i="1" s="1"/>
  <c r="H32" i="1"/>
  <c r="J32" i="1" s="1"/>
  <c r="E32" i="1"/>
  <c r="F32" i="1" s="1"/>
  <c r="H49" i="1"/>
  <c r="J49" i="1" s="1"/>
  <c r="E49" i="1"/>
  <c r="F49" i="1" s="1"/>
  <c r="H48" i="1"/>
  <c r="E48" i="1"/>
  <c r="F48" i="1" s="1"/>
  <c r="H43" i="1"/>
  <c r="J43" i="1" s="1"/>
  <c r="E43" i="1"/>
  <c r="F43" i="1" s="1"/>
  <c r="H38" i="1"/>
  <c r="E38" i="1"/>
  <c r="F38" i="1" s="1"/>
  <c r="H39" i="1"/>
  <c r="J39" i="1" s="1"/>
  <c r="E39" i="1"/>
  <c r="F39" i="1" s="1"/>
  <c r="H42" i="1"/>
  <c r="J42" i="1" s="1"/>
  <c r="E42" i="1"/>
  <c r="F42" i="1" s="1"/>
  <c r="H34" i="1"/>
  <c r="I34" i="1" s="1"/>
  <c r="E34" i="1"/>
  <c r="F34" i="1" s="1"/>
  <c r="H14" i="1"/>
  <c r="J14" i="1" s="1"/>
  <c r="E14" i="1"/>
  <c r="F14" i="1" s="1"/>
  <c r="H96" i="1"/>
  <c r="E96" i="1"/>
  <c r="F96" i="1" s="1"/>
  <c r="H90" i="1"/>
  <c r="E90" i="1"/>
  <c r="F90" i="1" s="1"/>
  <c r="H89" i="1"/>
  <c r="I89" i="1" s="1"/>
  <c r="E89" i="1"/>
  <c r="F89" i="1" s="1"/>
  <c r="H204" i="1"/>
  <c r="I204" i="1" s="1"/>
  <c r="E204" i="1"/>
  <c r="F204" i="1" s="1"/>
  <c r="H205" i="1"/>
  <c r="J205" i="1" s="1"/>
  <c r="E205" i="1"/>
  <c r="F205" i="1" s="1"/>
  <c r="H97" i="1"/>
  <c r="I97" i="1" s="1"/>
  <c r="E97" i="1"/>
  <c r="F97" i="1" s="1"/>
  <c r="H210" i="1"/>
  <c r="I210" i="1" s="1"/>
  <c r="E210" i="1"/>
  <c r="F210" i="1" s="1"/>
  <c r="H57" i="1"/>
  <c r="I57" i="1" s="1"/>
  <c r="E57" i="1"/>
  <c r="F57" i="1" s="1"/>
  <c r="H126" i="1"/>
  <c r="I126" i="1" s="1"/>
  <c r="E126" i="1"/>
  <c r="F126" i="1" s="1"/>
  <c r="H127" i="1"/>
  <c r="J127" i="1" s="1"/>
  <c r="E127" i="1"/>
  <c r="F127" i="1" s="1"/>
  <c r="H159" i="1"/>
  <c r="I159" i="1" s="1"/>
  <c r="E159" i="1"/>
  <c r="F159" i="1" s="1"/>
  <c r="H74" i="1"/>
  <c r="J74" i="1" s="1"/>
  <c r="E74" i="1"/>
  <c r="F74" i="1" s="1"/>
  <c r="H209" i="1"/>
  <c r="I209" i="1" s="1"/>
  <c r="E209" i="1"/>
  <c r="F209" i="1" s="1"/>
  <c r="H214" i="1"/>
  <c r="J214" i="1" s="1"/>
  <c r="E214" i="1"/>
  <c r="F214" i="1" s="1"/>
  <c r="H213" i="1"/>
  <c r="I213" i="1" s="1"/>
  <c r="E213" i="1"/>
  <c r="F213" i="1" s="1"/>
  <c r="H114" i="1"/>
  <c r="J114" i="1" s="1"/>
  <c r="E114" i="1"/>
  <c r="F114" i="1" s="1"/>
  <c r="H124" i="1"/>
  <c r="J124" i="1" s="1"/>
  <c r="E124" i="1"/>
  <c r="F124" i="1" s="1"/>
  <c r="H118" i="1"/>
  <c r="J118" i="1" s="1"/>
  <c r="E118" i="1"/>
  <c r="F118" i="1" s="1"/>
  <c r="H116" i="1"/>
  <c r="I116" i="1" s="1"/>
  <c r="E116" i="1"/>
  <c r="F116" i="1" s="1"/>
  <c r="H122" i="1"/>
  <c r="J122" i="1" s="1"/>
  <c r="E122" i="1"/>
  <c r="F122" i="1" s="1"/>
  <c r="H120" i="1"/>
  <c r="J120" i="1" s="1"/>
  <c r="E120" i="1"/>
  <c r="F120" i="1" s="1"/>
  <c r="H20" i="1"/>
  <c r="J20" i="1" s="1"/>
  <c r="E20" i="1"/>
  <c r="F20" i="1" s="1"/>
  <c r="H79" i="1"/>
  <c r="I79" i="1" s="1"/>
  <c r="E79" i="1"/>
  <c r="F79" i="1" s="1"/>
  <c r="H177" i="1"/>
  <c r="J177" i="1" s="1"/>
  <c r="E177" i="1"/>
  <c r="F177" i="1" s="1"/>
  <c r="H94" i="1"/>
  <c r="J94" i="1" s="1"/>
  <c r="E94" i="1"/>
  <c r="F94" i="1" s="1"/>
  <c r="J100" i="1" l="1"/>
  <c r="J207" i="1"/>
  <c r="K207" i="1" s="1"/>
  <c r="L207" i="1" s="1"/>
  <c r="I179" i="1"/>
  <c r="K179" i="1" s="1"/>
  <c r="L179" i="1" s="1"/>
  <c r="I205" i="1"/>
  <c r="K205" i="1" s="1"/>
  <c r="L205" i="1" s="1"/>
  <c r="I133" i="1"/>
  <c r="K133" i="1" s="1"/>
  <c r="L133" i="1" s="1"/>
  <c r="J40" i="1"/>
  <c r="J16" i="1"/>
  <c r="K16" i="1" s="1"/>
  <c r="L16" i="1" s="1"/>
  <c r="I29" i="1"/>
  <c r="K29" i="1" s="1"/>
  <c r="L29" i="1" s="1"/>
  <c r="J57" i="1"/>
  <c r="K57" i="1" s="1"/>
  <c r="L57" i="1" s="1"/>
  <c r="J181" i="1"/>
  <c r="K181" i="1" s="1"/>
  <c r="L181" i="1" s="1"/>
  <c r="J140" i="1"/>
  <c r="K140" i="1" s="1"/>
  <c r="J158" i="1"/>
  <c r="K158" i="1" s="1"/>
  <c r="L158" i="1" s="1"/>
  <c r="I165" i="1"/>
  <c r="J160" i="1"/>
  <c r="K160" i="1" s="1"/>
  <c r="L160" i="1" s="1"/>
  <c r="J157" i="1"/>
  <c r="K157" i="1" s="1"/>
  <c r="L157" i="1" s="1"/>
  <c r="J228" i="1"/>
  <c r="K228" i="1" s="1"/>
  <c r="L228" i="1" s="1"/>
  <c r="J89" i="1"/>
  <c r="K89" i="1" s="1"/>
  <c r="I55" i="1"/>
  <c r="J55" i="1"/>
  <c r="I65" i="1"/>
  <c r="J65" i="1"/>
  <c r="I123" i="1"/>
  <c r="J123" i="1"/>
  <c r="I127" i="1"/>
  <c r="K127" i="1" s="1"/>
  <c r="L127" i="1" s="1"/>
  <c r="J210" i="1"/>
  <c r="K210" i="1" s="1"/>
  <c r="L210" i="1" s="1"/>
  <c r="I48" i="1"/>
  <c r="J48" i="1"/>
  <c r="J249" i="1"/>
  <c r="I249" i="1"/>
  <c r="J73" i="1"/>
  <c r="I73" i="1"/>
  <c r="J146" i="1"/>
  <c r="I146" i="1"/>
  <c r="J173" i="1"/>
  <c r="K173" i="1" s="1"/>
  <c r="L173" i="1" s="1"/>
  <c r="I121" i="1"/>
  <c r="K121" i="1" s="1"/>
  <c r="L121" i="1" s="1"/>
  <c r="I72" i="1"/>
  <c r="K72" i="1" s="1"/>
  <c r="L72" i="1" s="1"/>
  <c r="J107" i="1"/>
  <c r="I107" i="1"/>
  <c r="I224" i="1"/>
  <c r="J224" i="1"/>
  <c r="J206" i="1"/>
  <c r="I206" i="1"/>
  <c r="J195" i="1"/>
  <c r="I195" i="1"/>
  <c r="I200" i="1"/>
  <c r="J85" i="1"/>
  <c r="K85" i="1" s="1"/>
  <c r="I86" i="1"/>
  <c r="K86" i="1" s="1"/>
  <c r="L86" i="1" s="1"/>
  <c r="J52" i="1"/>
  <c r="K52" i="1" s="1"/>
  <c r="L52" i="1" s="1"/>
  <c r="I189" i="1"/>
  <c r="K189" i="1" s="1"/>
  <c r="L189" i="1" s="1"/>
  <c r="J53" i="1"/>
  <c r="I135" i="1"/>
  <c r="K135" i="1" s="1"/>
  <c r="L135" i="1" s="1"/>
  <c r="J175" i="1"/>
  <c r="K175" i="1" s="1"/>
  <c r="L175" i="1" s="1"/>
  <c r="J19" i="1"/>
  <c r="K19" i="1" s="1"/>
  <c r="L19" i="1" s="1"/>
  <c r="I81" i="1"/>
  <c r="K81" i="1" s="1"/>
  <c r="L81" i="1" s="1"/>
  <c r="I9" i="1"/>
  <c r="K9" i="1" s="1"/>
  <c r="L9" i="1" s="1"/>
  <c r="I20" i="1"/>
  <c r="K20" i="1" s="1"/>
  <c r="L20" i="1" s="1"/>
  <c r="I120" i="1"/>
  <c r="K120" i="1" s="1"/>
  <c r="L120" i="1" s="1"/>
  <c r="I122" i="1"/>
  <c r="K122" i="1" s="1"/>
  <c r="L122" i="1" s="1"/>
  <c r="J97" i="1"/>
  <c r="K97" i="1" s="1"/>
  <c r="L97" i="1" s="1"/>
  <c r="J204" i="1"/>
  <c r="K204" i="1" s="1"/>
  <c r="L204" i="1" s="1"/>
  <c r="I14" i="1"/>
  <c r="K14" i="1" s="1"/>
  <c r="L14" i="1" s="1"/>
  <c r="I42" i="1"/>
  <c r="K42" i="1" s="1"/>
  <c r="L42" i="1" s="1"/>
  <c r="I36" i="1"/>
  <c r="K36" i="1" s="1"/>
  <c r="L36" i="1" s="1"/>
  <c r="J35" i="1"/>
  <c r="K35" i="1" s="1"/>
  <c r="L35" i="1" s="1"/>
  <c r="I99" i="1"/>
  <c r="K99" i="1" s="1"/>
  <c r="L99" i="1" s="1"/>
  <c r="J152" i="1"/>
  <c r="K152" i="1" s="1"/>
  <c r="L152" i="1" s="1"/>
  <c r="J116" i="1"/>
  <c r="K116" i="1" s="1"/>
  <c r="L116" i="1" s="1"/>
  <c r="I114" i="1"/>
  <c r="K114" i="1" s="1"/>
  <c r="L114" i="1" s="1"/>
  <c r="J209" i="1"/>
  <c r="K209" i="1" s="1"/>
  <c r="L209" i="1" s="1"/>
  <c r="I31" i="1"/>
  <c r="K31" i="1" s="1"/>
  <c r="J213" i="1"/>
  <c r="K213" i="1" s="1"/>
  <c r="L213" i="1" s="1"/>
  <c r="J126" i="1"/>
  <c r="K126" i="1" s="1"/>
  <c r="L126" i="1" s="1"/>
  <c r="I46" i="1"/>
  <c r="K46" i="1" s="1"/>
  <c r="L46" i="1" s="1"/>
  <c r="J64" i="1"/>
  <c r="I13" i="1"/>
  <c r="K13" i="1" s="1"/>
  <c r="L13" i="1" s="1"/>
  <c r="J93" i="1"/>
  <c r="K93" i="1" s="1"/>
  <c r="L93" i="1" s="1"/>
  <c r="J145" i="1"/>
  <c r="K145" i="1" s="1"/>
  <c r="L145" i="1" s="1"/>
  <c r="I43" i="1"/>
  <c r="K43" i="1" s="1"/>
  <c r="I119" i="1"/>
  <c r="K119" i="1" s="1"/>
  <c r="L119" i="1" s="1"/>
  <c r="J71" i="1"/>
  <c r="K71" i="1" s="1"/>
  <c r="L71" i="1" s="1"/>
  <c r="J92" i="1"/>
  <c r="K92" i="1" s="1"/>
  <c r="I56" i="1"/>
  <c r="K56" i="1" s="1"/>
  <c r="L56" i="1" s="1"/>
  <c r="J63" i="1"/>
  <c r="K63" i="1" s="1"/>
  <c r="L63" i="1" s="1"/>
  <c r="I109" i="1"/>
  <c r="K109" i="1" s="1"/>
  <c r="L109" i="1" s="1"/>
  <c r="J101" i="1"/>
  <c r="K101" i="1" s="1"/>
  <c r="L101" i="1" s="1"/>
  <c r="J202" i="1"/>
  <c r="I202" i="1"/>
  <c r="J194" i="1"/>
  <c r="I194" i="1"/>
  <c r="J151" i="1"/>
  <c r="I151" i="1"/>
  <c r="J192" i="1"/>
  <c r="I192" i="1"/>
  <c r="I141" i="1"/>
  <c r="K141" i="1" s="1"/>
  <c r="L141" i="1" s="1"/>
  <c r="I11" i="1"/>
  <c r="K11" i="1" s="1"/>
  <c r="L11" i="1" s="1"/>
  <c r="J153" i="1"/>
  <c r="K153" i="1" s="1"/>
  <c r="I212" i="1"/>
  <c r="K212" i="1" s="1"/>
  <c r="L212" i="1" s="1"/>
  <c r="I84" i="1"/>
  <c r="K84" i="1" s="1"/>
  <c r="L84" i="1" s="1"/>
  <c r="J201" i="1"/>
  <c r="K201" i="1" s="1"/>
  <c r="L201" i="1" s="1"/>
  <c r="J199" i="1"/>
  <c r="I199" i="1"/>
  <c r="I82" i="1"/>
  <c r="J82" i="1"/>
  <c r="J50" i="1"/>
  <c r="I50" i="1"/>
  <c r="J188" i="1"/>
  <c r="I188" i="1"/>
  <c r="J77" i="1"/>
  <c r="I77" i="1"/>
  <c r="I51" i="1"/>
  <c r="J51" i="1"/>
  <c r="J12" i="1"/>
  <c r="I12" i="1"/>
  <c r="I218" i="1"/>
  <c r="I148" i="1"/>
  <c r="K148" i="1" s="1"/>
  <c r="L148" i="1" s="1"/>
  <c r="I226" i="1"/>
  <c r="K226" i="1" s="1"/>
  <c r="L226" i="1" s="1"/>
  <c r="J223" i="1"/>
  <c r="K223" i="1" s="1"/>
  <c r="L223" i="1" s="1"/>
  <c r="J240" i="1"/>
  <c r="K240" i="1" s="1"/>
  <c r="L240" i="1" s="1"/>
  <c r="J246" i="1"/>
  <c r="K246" i="1" s="1"/>
  <c r="L246" i="1" s="1"/>
  <c r="J75" i="1"/>
  <c r="K75" i="1" s="1"/>
  <c r="L75" i="1" s="1"/>
  <c r="J229" i="1"/>
  <c r="K229" i="1" s="1"/>
  <c r="L229" i="1" s="1"/>
  <c r="I241" i="1"/>
  <c r="K241" i="1" s="1"/>
  <c r="L241" i="1" s="1"/>
  <c r="I244" i="1"/>
  <c r="K244" i="1" s="1"/>
  <c r="L244" i="1" s="1"/>
  <c r="I242" i="1"/>
  <c r="J242" i="1"/>
  <c r="I177" i="1"/>
  <c r="K177" i="1" s="1"/>
  <c r="J79" i="1"/>
  <c r="K79" i="1" s="1"/>
  <c r="L79" i="1" s="1"/>
  <c r="I124" i="1"/>
  <c r="K124" i="1" s="1"/>
  <c r="I74" i="1"/>
  <c r="J33" i="1"/>
  <c r="I33" i="1"/>
  <c r="J45" i="1"/>
  <c r="I45" i="1"/>
  <c r="J28" i="1"/>
  <c r="I28" i="1"/>
  <c r="J68" i="1"/>
  <c r="I68" i="1"/>
  <c r="J102" i="1"/>
  <c r="I102" i="1"/>
  <c r="J171" i="1"/>
  <c r="I171" i="1"/>
  <c r="J162" i="1"/>
  <c r="I162" i="1"/>
  <c r="J21" i="1"/>
  <c r="I21" i="1"/>
  <c r="J221" i="1"/>
  <c r="I221" i="1"/>
  <c r="J69" i="1"/>
  <c r="I69" i="1"/>
  <c r="J164" i="1"/>
  <c r="I164" i="1"/>
  <c r="J251" i="1"/>
  <c r="I251" i="1"/>
  <c r="J38" i="1"/>
  <c r="I38" i="1"/>
  <c r="J54" i="1"/>
  <c r="I54" i="1"/>
  <c r="J104" i="1"/>
  <c r="I104" i="1"/>
  <c r="J70" i="1"/>
  <c r="I70" i="1"/>
  <c r="J161" i="1"/>
  <c r="I161" i="1"/>
  <c r="J34" i="1"/>
  <c r="K34" i="1" s="1"/>
  <c r="L34" i="1" s="1"/>
  <c r="I39" i="1"/>
  <c r="K39" i="1" s="1"/>
  <c r="L39" i="1" s="1"/>
  <c r="I32" i="1"/>
  <c r="K32" i="1" s="1"/>
  <c r="J37" i="1"/>
  <c r="K37" i="1" s="1"/>
  <c r="L37" i="1" s="1"/>
  <c r="I26" i="1"/>
  <c r="K26" i="1" s="1"/>
  <c r="I67" i="1"/>
  <c r="K67" i="1" s="1"/>
  <c r="L67" i="1" s="1"/>
  <c r="J25" i="1"/>
  <c r="K25" i="1" s="1"/>
  <c r="L25" i="1" s="1"/>
  <c r="J105" i="1"/>
  <c r="K105" i="1" s="1"/>
  <c r="L105" i="1" s="1"/>
  <c r="I185" i="1"/>
  <c r="K185" i="1" s="1"/>
  <c r="L185" i="1" s="1"/>
  <c r="J110" i="1"/>
  <c r="K110" i="1" s="1"/>
  <c r="L110" i="1" s="1"/>
  <c r="J106" i="1"/>
  <c r="K106" i="1" s="1"/>
  <c r="L106" i="1" s="1"/>
  <c r="J168" i="1"/>
  <c r="K168" i="1" s="1"/>
  <c r="L168" i="1" s="1"/>
  <c r="I80" i="1"/>
  <c r="K80" i="1" s="1"/>
  <c r="L80" i="1" s="1"/>
  <c r="I103" i="1"/>
  <c r="K103" i="1" s="1"/>
  <c r="L103" i="1" s="1"/>
  <c r="J115" i="1"/>
  <c r="K115" i="1" s="1"/>
  <c r="L115" i="1" s="1"/>
  <c r="J23" i="1"/>
  <c r="K23" i="1" s="1"/>
  <c r="L23" i="1" s="1"/>
  <c r="J180" i="1"/>
  <c r="K180" i="1" s="1"/>
  <c r="L180" i="1" s="1"/>
  <c r="I108" i="1"/>
  <c r="K108" i="1" s="1"/>
  <c r="I169" i="1"/>
  <c r="K169" i="1" s="1"/>
  <c r="L169" i="1" s="1"/>
  <c r="J139" i="1"/>
  <c r="I139" i="1"/>
  <c r="I143" i="1"/>
  <c r="J143" i="1"/>
  <c r="J216" i="1"/>
  <c r="I216" i="1"/>
  <c r="J129" i="1"/>
  <c r="I129" i="1"/>
  <c r="J131" i="1"/>
  <c r="I131" i="1"/>
  <c r="J61" i="1"/>
  <c r="I61" i="1"/>
  <c r="J208" i="1"/>
  <c r="I208" i="1"/>
  <c r="J193" i="1"/>
  <c r="I193" i="1"/>
  <c r="I128" i="1"/>
  <c r="J128" i="1"/>
  <c r="I138" i="1"/>
  <c r="K138" i="1" s="1"/>
  <c r="L138" i="1" s="1"/>
  <c r="I144" i="1"/>
  <c r="K144" i="1" s="1"/>
  <c r="L144" i="1" s="1"/>
  <c r="J211" i="1"/>
  <c r="I211" i="1"/>
  <c r="J59" i="1"/>
  <c r="I59" i="1"/>
  <c r="J22" i="1"/>
  <c r="I22" i="1"/>
  <c r="J136" i="1"/>
  <c r="I136" i="1"/>
  <c r="J163" i="1"/>
  <c r="I163" i="1"/>
  <c r="I10" i="1"/>
  <c r="J10" i="1"/>
  <c r="I137" i="1"/>
  <c r="J137" i="1"/>
  <c r="J155" i="1"/>
  <c r="I155" i="1"/>
  <c r="J60" i="1"/>
  <c r="I60" i="1"/>
  <c r="K165" i="1"/>
  <c r="L165" i="1" s="1"/>
  <c r="J198" i="1"/>
  <c r="I198" i="1"/>
  <c r="J91" i="1"/>
  <c r="I91" i="1"/>
  <c r="I130" i="1"/>
  <c r="J130" i="1"/>
  <c r="J154" i="1"/>
  <c r="K154" i="1" s="1"/>
  <c r="L154" i="1" s="1"/>
  <c r="I98" i="1"/>
  <c r="J222" i="1"/>
  <c r="I222" i="1"/>
  <c r="J250" i="1"/>
  <c r="I250" i="1"/>
  <c r="I197" i="1"/>
  <c r="K197" i="1" s="1"/>
  <c r="J203" i="1"/>
  <c r="I203" i="1"/>
  <c r="J83" i="1"/>
  <c r="K83" i="1" s="1"/>
  <c r="L83" i="1" s="1"/>
  <c r="L85" i="1"/>
  <c r="J147" i="1"/>
  <c r="I147" i="1"/>
  <c r="I233" i="1"/>
  <c r="J233" i="1"/>
  <c r="L140" i="1"/>
  <c r="I232" i="1"/>
  <c r="J232" i="1"/>
  <c r="K53" i="1"/>
  <c r="L53" i="1" s="1"/>
  <c r="J230" i="1"/>
  <c r="K230" i="1" s="1"/>
  <c r="L230" i="1" s="1"/>
  <c r="J235" i="1"/>
  <c r="I235" i="1"/>
  <c r="I238" i="1"/>
  <c r="K238" i="1" s="1"/>
  <c r="J237" i="1"/>
  <c r="I237" i="1"/>
  <c r="I76" i="1"/>
  <c r="K76" i="1" s="1"/>
  <c r="L76" i="1" s="1"/>
  <c r="J178" i="1"/>
  <c r="K178" i="1" s="1"/>
  <c r="L178" i="1" s="1"/>
  <c r="J243" i="1"/>
  <c r="K243" i="1" s="1"/>
  <c r="L243" i="1" s="1"/>
  <c r="I234" i="1"/>
  <c r="K234" i="1" s="1"/>
  <c r="L234" i="1" s="1"/>
  <c r="J90" i="1"/>
  <c r="I90" i="1"/>
  <c r="I94" i="1"/>
  <c r="I214" i="1"/>
  <c r="K214" i="1" s="1"/>
  <c r="I118" i="1"/>
  <c r="J159" i="1"/>
  <c r="K159" i="1" s="1"/>
  <c r="L159" i="1" s="1"/>
  <c r="J96" i="1"/>
  <c r="I96" i="1"/>
  <c r="K40" i="1"/>
  <c r="L40" i="1" s="1"/>
  <c r="K64" i="1"/>
  <c r="L64" i="1" s="1"/>
  <c r="K100" i="1"/>
  <c r="L100" i="1" s="1"/>
  <c r="L89" i="1"/>
  <c r="I49" i="1"/>
  <c r="I47" i="1"/>
  <c r="I44" i="1"/>
  <c r="I41" i="1"/>
  <c r="K41" i="1" s="1"/>
  <c r="I30" i="1"/>
  <c r="K30" i="1" s="1"/>
  <c r="I27" i="1"/>
  <c r="I66" i="1"/>
  <c r="K66" i="1" s="1"/>
  <c r="I24" i="1"/>
  <c r="I183" i="1"/>
  <c r="I62" i="1"/>
  <c r="K62" i="1" s="1"/>
  <c r="I112" i="1"/>
  <c r="I15" i="1"/>
  <c r="I117" i="1"/>
  <c r="K117" i="1" s="1"/>
  <c r="I125" i="1"/>
  <c r="K125" i="1" s="1"/>
  <c r="I170" i="1"/>
  <c r="I111" i="1"/>
  <c r="K111" i="1" s="1"/>
  <c r="I132" i="1"/>
  <c r="K132" i="1" s="1"/>
  <c r="I186" i="1"/>
  <c r="I182" i="1"/>
  <c r="J182" i="1"/>
  <c r="I113" i="1"/>
  <c r="J113" i="1"/>
  <c r="L92" i="1"/>
  <c r="J184" i="1"/>
  <c r="I184" i="1"/>
  <c r="J174" i="1"/>
  <c r="K174" i="1" s="1"/>
  <c r="L174" i="1" s="1"/>
  <c r="J172" i="1"/>
  <c r="I172" i="1"/>
  <c r="J95" i="1"/>
  <c r="I95" i="1"/>
  <c r="J134" i="1"/>
  <c r="I134" i="1"/>
  <c r="J176" i="1"/>
  <c r="I176" i="1"/>
  <c r="J252" i="1"/>
  <c r="I252" i="1"/>
  <c r="J167" i="1"/>
  <c r="I167" i="1"/>
  <c r="J190" i="1"/>
  <c r="I190" i="1"/>
  <c r="J156" i="1"/>
  <c r="I156" i="1"/>
  <c r="J187" i="1"/>
  <c r="I187" i="1"/>
  <c r="J78" i="1"/>
  <c r="I78" i="1"/>
  <c r="J150" i="1"/>
  <c r="I150" i="1"/>
  <c r="J58" i="1"/>
  <c r="I58" i="1"/>
  <c r="J18" i="1"/>
  <c r="I18" i="1"/>
  <c r="J149" i="1"/>
  <c r="I149" i="1"/>
  <c r="J166" i="1"/>
  <c r="I166" i="1"/>
  <c r="J17" i="1"/>
  <c r="I17" i="1"/>
  <c r="J191" i="1"/>
  <c r="I191" i="1"/>
  <c r="I87" i="1"/>
  <c r="J87" i="1"/>
  <c r="I219" i="1"/>
  <c r="J219" i="1"/>
  <c r="J142" i="1"/>
  <c r="K142" i="1" s="1"/>
  <c r="L142" i="1" s="1"/>
  <c r="L153" i="1"/>
  <c r="I88" i="1"/>
  <c r="J215" i="1"/>
  <c r="K215" i="1" s="1"/>
  <c r="L215" i="1" s="1"/>
  <c r="I8" i="1"/>
  <c r="I217" i="1"/>
  <c r="J220" i="1"/>
  <c r="I220" i="1"/>
  <c r="J196" i="1"/>
  <c r="I196" i="1"/>
  <c r="J239" i="1"/>
  <c r="I239" i="1"/>
  <c r="J248" i="1"/>
  <c r="I248" i="1"/>
  <c r="J227" i="1"/>
  <c r="I227" i="1"/>
  <c r="J247" i="1"/>
  <c r="I247" i="1"/>
  <c r="J225" i="1"/>
  <c r="I225" i="1"/>
  <c r="J231" i="1"/>
  <c r="I231" i="1"/>
  <c r="J236" i="1"/>
  <c r="I236" i="1"/>
  <c r="J245" i="1"/>
  <c r="I245" i="1"/>
  <c r="K202" i="1" l="1"/>
  <c r="L43" i="1"/>
  <c r="K151" i="1"/>
  <c r="L151" i="1" s="1"/>
  <c r="K194" i="1"/>
  <c r="L194" i="1" s="1"/>
  <c r="K107" i="1"/>
  <c r="L107" i="1" s="1"/>
  <c r="K12" i="1"/>
  <c r="L12" i="1" s="1"/>
  <c r="K188" i="1"/>
  <c r="L188" i="1" s="1"/>
  <c r="K65" i="1"/>
  <c r="L65" i="1" s="1"/>
  <c r="K73" i="1"/>
  <c r="L73" i="1" s="1"/>
  <c r="K48" i="1"/>
  <c r="L48" i="1" s="1"/>
  <c r="K249" i="1"/>
  <c r="L249" i="1" s="1"/>
  <c r="K51" i="1"/>
  <c r="L51" i="1" s="1"/>
  <c r="K200" i="1"/>
  <c r="L200" i="1" s="1"/>
  <c r="K237" i="1"/>
  <c r="L237" i="1" s="1"/>
  <c r="K192" i="1"/>
  <c r="L192" i="1" s="1"/>
  <c r="L26" i="1"/>
  <c r="K218" i="1"/>
  <c r="L218" i="1" s="1"/>
  <c r="L32" i="1"/>
  <c r="K123" i="1"/>
  <c r="L123" i="1" s="1"/>
  <c r="K18" i="1"/>
  <c r="L18" i="1" s="1"/>
  <c r="K195" i="1"/>
  <c r="L195" i="1" s="1"/>
  <c r="K224" i="1"/>
  <c r="L224" i="1" s="1"/>
  <c r="K232" i="1"/>
  <c r="L232" i="1" s="1"/>
  <c r="K143" i="1"/>
  <c r="L143" i="1" s="1"/>
  <c r="K82" i="1"/>
  <c r="L82" i="1" s="1"/>
  <c r="L202" i="1"/>
  <c r="K130" i="1"/>
  <c r="L130" i="1" s="1"/>
  <c r="K137" i="1"/>
  <c r="L137" i="1" s="1"/>
  <c r="K50" i="1"/>
  <c r="L50" i="1" s="1"/>
  <c r="L31" i="1"/>
  <c r="K231" i="1"/>
  <c r="L231" i="1" s="1"/>
  <c r="K196" i="1"/>
  <c r="L196" i="1" s="1"/>
  <c r="L108" i="1"/>
  <c r="K146" i="1"/>
  <c r="L146" i="1" s="1"/>
  <c r="K199" i="1"/>
  <c r="L199" i="1" s="1"/>
  <c r="K77" i="1"/>
  <c r="L77" i="1" s="1"/>
  <c r="K198" i="1"/>
  <c r="L198" i="1" s="1"/>
  <c r="K69" i="1"/>
  <c r="L69" i="1" s="1"/>
  <c r="K193" i="1"/>
  <c r="L193" i="1" s="1"/>
  <c r="K206" i="1"/>
  <c r="L206" i="1" s="1"/>
  <c r="K55" i="1"/>
  <c r="L55" i="1" s="1"/>
  <c r="K245" i="1"/>
  <c r="L245" i="1" s="1"/>
  <c r="K247" i="1"/>
  <c r="L247" i="1" s="1"/>
  <c r="K58" i="1"/>
  <c r="L58" i="1" s="1"/>
  <c r="K150" i="1"/>
  <c r="L150" i="1" s="1"/>
  <c r="K252" i="1"/>
  <c r="L252" i="1" s="1"/>
  <c r="K176" i="1"/>
  <c r="L176" i="1" s="1"/>
  <c r="K59" i="1"/>
  <c r="L59" i="1" s="1"/>
  <c r="K233" i="1"/>
  <c r="L233" i="1" s="1"/>
  <c r="K216" i="1"/>
  <c r="L216" i="1" s="1"/>
  <c r="K139" i="1"/>
  <c r="L139" i="1" s="1"/>
  <c r="K54" i="1"/>
  <c r="L54" i="1" s="1"/>
  <c r="K98" i="1"/>
  <c r="L98" i="1" s="1"/>
  <c r="L238" i="1"/>
  <c r="K166" i="1"/>
  <c r="L166" i="1" s="1"/>
  <c r="K74" i="1"/>
  <c r="L74" i="1" s="1"/>
  <c r="K225" i="1"/>
  <c r="L225" i="1" s="1"/>
  <c r="K227" i="1"/>
  <c r="L227" i="1" s="1"/>
  <c r="K219" i="1"/>
  <c r="L219" i="1" s="1"/>
  <c r="K191" i="1"/>
  <c r="L191" i="1" s="1"/>
  <c r="K17" i="1"/>
  <c r="K149" i="1"/>
  <c r="L149" i="1" s="1"/>
  <c r="K147" i="1"/>
  <c r="L147" i="1" s="1"/>
  <c r="K91" i="1"/>
  <c r="L91" i="1" s="1"/>
  <c r="K155" i="1"/>
  <c r="L155" i="1" s="1"/>
  <c r="K22" i="1"/>
  <c r="L22" i="1" s="1"/>
  <c r="K61" i="1"/>
  <c r="L61" i="1" s="1"/>
  <c r="K251" i="1"/>
  <c r="L251" i="1" s="1"/>
  <c r="K221" i="1"/>
  <c r="L221" i="1" s="1"/>
  <c r="K162" i="1"/>
  <c r="L162" i="1" s="1"/>
  <c r="K102" i="1"/>
  <c r="L102" i="1" s="1"/>
  <c r="K28" i="1"/>
  <c r="L28" i="1" s="1"/>
  <c r="K33" i="1"/>
  <c r="L33" i="1" s="1"/>
  <c r="L124" i="1"/>
  <c r="K242" i="1"/>
  <c r="L242" i="1" s="1"/>
  <c r="K78" i="1"/>
  <c r="L78" i="1" s="1"/>
  <c r="K96" i="1"/>
  <c r="L96" i="1" s="1"/>
  <c r="K90" i="1"/>
  <c r="L90" i="1" s="1"/>
  <c r="K235" i="1"/>
  <c r="L235" i="1" s="1"/>
  <c r="K203" i="1"/>
  <c r="L203" i="1" s="1"/>
  <c r="K250" i="1"/>
  <c r="L250" i="1" s="1"/>
  <c r="K222" i="1"/>
  <c r="L222" i="1" s="1"/>
  <c r="K60" i="1"/>
  <c r="L60" i="1" s="1"/>
  <c r="K163" i="1"/>
  <c r="L163" i="1" s="1"/>
  <c r="K136" i="1"/>
  <c r="L136" i="1" s="1"/>
  <c r="K131" i="1"/>
  <c r="L131" i="1" s="1"/>
  <c r="K70" i="1"/>
  <c r="L70" i="1" s="1"/>
  <c r="K104" i="1"/>
  <c r="L104" i="1" s="1"/>
  <c r="K38" i="1"/>
  <c r="L38" i="1" s="1"/>
  <c r="K164" i="1"/>
  <c r="L164" i="1" s="1"/>
  <c r="L177" i="1"/>
  <c r="L197" i="1"/>
  <c r="K10" i="1"/>
  <c r="L10" i="1" s="1"/>
  <c r="K211" i="1"/>
  <c r="L211" i="1" s="1"/>
  <c r="K128" i="1"/>
  <c r="L128" i="1" s="1"/>
  <c r="K208" i="1"/>
  <c r="L208" i="1" s="1"/>
  <c r="K129" i="1"/>
  <c r="L129" i="1" s="1"/>
  <c r="K161" i="1"/>
  <c r="L161" i="1" s="1"/>
  <c r="K21" i="1"/>
  <c r="L21" i="1" s="1"/>
  <c r="K171" i="1"/>
  <c r="L171" i="1" s="1"/>
  <c r="K68" i="1"/>
  <c r="L68" i="1" s="1"/>
  <c r="K45" i="1"/>
  <c r="L45" i="1" s="1"/>
  <c r="K217" i="1"/>
  <c r="L217" i="1" s="1"/>
  <c r="K87" i="1"/>
  <c r="L87" i="1" s="1"/>
  <c r="K187" i="1"/>
  <c r="L187" i="1" s="1"/>
  <c r="K156" i="1"/>
  <c r="L156" i="1" s="1"/>
  <c r="K190" i="1"/>
  <c r="L190" i="1" s="1"/>
  <c r="K134" i="1"/>
  <c r="L134" i="1" s="1"/>
  <c r="K95" i="1"/>
  <c r="L95" i="1" s="1"/>
  <c r="K172" i="1"/>
  <c r="L172" i="1" s="1"/>
  <c r="K184" i="1"/>
  <c r="L184" i="1" s="1"/>
  <c r="L132" i="1"/>
  <c r="L111" i="1"/>
  <c r="K183" i="1"/>
  <c r="L183" i="1" s="1"/>
  <c r="K112" i="1"/>
  <c r="L112" i="1" s="1"/>
  <c r="K47" i="1"/>
  <c r="L47" i="1" s="1"/>
  <c r="K236" i="1"/>
  <c r="L236" i="1" s="1"/>
  <c r="K248" i="1"/>
  <c r="L248" i="1" s="1"/>
  <c r="K239" i="1"/>
  <c r="L239" i="1" s="1"/>
  <c r="K220" i="1"/>
  <c r="L220" i="1" s="1"/>
  <c r="L17" i="1"/>
  <c r="K167" i="1"/>
  <c r="L167" i="1" s="1"/>
  <c r="K113" i="1"/>
  <c r="L113" i="1" s="1"/>
  <c r="L125" i="1"/>
  <c r="L66" i="1"/>
  <c r="L41" i="1"/>
  <c r="K27" i="1"/>
  <c r="L27" i="1" s="1"/>
  <c r="K49" i="1"/>
  <c r="L49" i="1" s="1"/>
  <c r="K118" i="1"/>
  <c r="L118" i="1" s="1"/>
  <c r="K94" i="1"/>
  <c r="L94" i="1" s="1"/>
  <c r="K8" i="1"/>
  <c r="L8" i="1" s="1"/>
  <c r="K88" i="1"/>
  <c r="L88" i="1" s="1"/>
  <c r="K182" i="1"/>
  <c r="L182" i="1" s="1"/>
  <c r="L117" i="1"/>
  <c r="L62" i="1"/>
  <c r="L30" i="1"/>
  <c r="K186" i="1"/>
  <c r="L186" i="1" s="1"/>
  <c r="K15" i="1"/>
  <c r="L15" i="1" s="1"/>
  <c r="K44" i="1"/>
  <c r="L44" i="1" s="1"/>
  <c r="L214" i="1"/>
  <c r="K170" i="1"/>
  <c r="L170" i="1" s="1"/>
  <c r="K24" i="1"/>
  <c r="L24" i="1" s="1"/>
</calcChain>
</file>

<file path=xl/sharedStrings.xml><?xml version="1.0" encoding="utf-8"?>
<sst xmlns="http://schemas.openxmlformats.org/spreadsheetml/2006/main" count="1423" uniqueCount="778">
  <si>
    <t>Summit Pacific Medical Center</t>
  </si>
  <si>
    <t>Charge Review</t>
  </si>
  <si>
    <t>4 % Overall Price Increase by Department</t>
  </si>
  <si>
    <t>Effective 1/1/2021</t>
  </si>
  <si>
    <t>CDM#</t>
  </si>
  <si>
    <t>CDM Description</t>
  </si>
  <si>
    <t>2020 (Current) Price</t>
  </si>
  <si>
    <t>2021 (New) Price</t>
  </si>
  <si>
    <t>Change in Price</t>
  </si>
  <si>
    <t>% Change in Price</t>
  </si>
  <si>
    <t>11 month Volume</t>
  </si>
  <si>
    <t>Annualized Volume</t>
  </si>
  <si>
    <t>2020 Charges based on 2020 Price</t>
  </si>
  <si>
    <t>2021 Charges based on 2021 Price</t>
  </si>
  <si>
    <t>Change in Gross Charges</t>
  </si>
  <si>
    <t>% Change in Gross Charges</t>
  </si>
  <si>
    <t>Rpr s/n/ax/gen/trnk 2.5cm/&lt;</t>
  </si>
  <si>
    <t>Rpr f/e/e/n/l/m 2.5 cm/&lt;</t>
  </si>
  <si>
    <t>Rpr f/e/e/n/l/m 2.6-5.0 cm</t>
  </si>
  <si>
    <t>AC0060</t>
  </si>
  <si>
    <t>I&amp;D On Skin Subq</t>
  </si>
  <si>
    <t>AC0100</t>
  </si>
  <si>
    <t>ROOM CHARGE-SEMI-PRIVATE</t>
  </si>
  <si>
    <t>CATHERIZATION FOR SPEC COLLECT</t>
  </si>
  <si>
    <t>AC0152</t>
  </si>
  <si>
    <t>FOLEY CATHETER INSERTION</t>
  </si>
  <si>
    <t>AC1114</t>
  </si>
  <si>
    <t>COLLCT BLOD CENT/PERP CATH VEN</t>
  </si>
  <si>
    <t>AC1115</t>
  </si>
  <si>
    <t>IV HYDRATION 1ST HR</t>
  </si>
  <si>
    <t>AC1116</t>
  </si>
  <si>
    <t>IV HYDRATION EA ADDL HR</t>
  </si>
  <si>
    <t>AC1117</t>
  </si>
  <si>
    <t>IV DRUG FUSION 1ST HOUR</t>
  </si>
  <si>
    <t>AC1118</t>
  </si>
  <si>
    <t>IV DRUG INFUSION EA ADDL HR</t>
  </si>
  <si>
    <t>AC1119</t>
  </si>
  <si>
    <t>IV SUBSEQUENT INFUSION 1 HR</t>
  </si>
  <si>
    <t>AC1120</t>
  </si>
  <si>
    <t>IV CONCURRENT INFUSION</t>
  </si>
  <si>
    <t>AC1121</t>
  </si>
  <si>
    <t>THER/PROPH/DIAG INJECT/SC/IM</t>
  </si>
  <si>
    <t>AC1123</t>
  </si>
  <si>
    <t>THERPROPH/DX NJX IVPUSH SNGL/1</t>
  </si>
  <si>
    <t>AC1124</t>
  </si>
  <si>
    <t>THER INJ IV PUSH EA NEW DRU</t>
  </si>
  <si>
    <t>AC1127</t>
  </si>
  <si>
    <t>ESTABLISHED PATIENT OP SVSC</t>
  </si>
  <si>
    <t>AC1128</t>
  </si>
  <si>
    <t>OUTPATIENT VISIT NEW</t>
  </si>
  <si>
    <t>AC1136</t>
  </si>
  <si>
    <t>IV;CHEMO ADMIN; &lt;1 HOUR</t>
  </si>
  <si>
    <t>AC1137</t>
  </si>
  <si>
    <t>IV; CHEMO ADMIN; EACH ADDL HR</t>
  </si>
  <si>
    <t>AC3010</t>
  </si>
  <si>
    <t>EKG INTREPRETATION</t>
  </si>
  <si>
    <t>AC6376</t>
  </si>
  <si>
    <t>THER PRO/DX INJ SAME DRUG ADON</t>
  </si>
  <si>
    <t>AC9222</t>
  </si>
  <si>
    <t>INITIAL HOSPITAL CARE MOD COMP</t>
  </si>
  <si>
    <t>AC9232</t>
  </si>
  <si>
    <t>SUBSEQUENT HOSP CARE MED COMP</t>
  </si>
  <si>
    <t>AC9233</t>
  </si>
  <si>
    <t>SUBSEQUENT HOSP CARE HIGH COMP</t>
  </si>
  <si>
    <t>OBS/IP SAME DAY ADM/DISC 50MIN</t>
  </si>
  <si>
    <t>AC9238</t>
  </si>
  <si>
    <t>HOSPITAL DISC DAY &lt;30 MINUTES</t>
  </si>
  <si>
    <t>AC9239</t>
  </si>
  <si>
    <t>HOSPITAL DISCHARGE &gt;30 MINUTES</t>
  </si>
  <si>
    <t>AC9921</t>
  </si>
  <si>
    <t>INITIAL HOSP CARE LOW COMPLEX</t>
  </si>
  <si>
    <t>AMB1201</t>
  </si>
  <si>
    <t>BLOOD ADMINISTRATION 2 UNITS</t>
  </si>
  <si>
    <t>CT0450</t>
  </si>
  <si>
    <t>CT HEAD OR BRAIN W/O CONTRAST</t>
  </si>
  <si>
    <t>CT0480</t>
  </si>
  <si>
    <t>CT SKULL BNS-SELLA/ORB W/O CON</t>
  </si>
  <si>
    <t>CT0486</t>
  </si>
  <si>
    <t>CT MAXILLOFACIAL W/O CONTRAST</t>
  </si>
  <si>
    <t>CT0487</t>
  </si>
  <si>
    <t>CT MAXILLOFACIAL W/CONTRAST</t>
  </si>
  <si>
    <t>CT0491</t>
  </si>
  <si>
    <t>CT SOFT TISSUE NECK W/CONTRAST</t>
  </si>
  <si>
    <t>CT0496</t>
  </si>
  <si>
    <t>CTA HEAD W&amp;W/O CONTRAST</t>
  </si>
  <si>
    <t>CT0498</t>
  </si>
  <si>
    <t>CTA NECK</t>
  </si>
  <si>
    <t>CT1250</t>
  </si>
  <si>
    <t>CT CHEST W/O CONTRAST</t>
  </si>
  <si>
    <t>CT1260</t>
  </si>
  <si>
    <t>CT CHEST WITH CONTRAST</t>
  </si>
  <si>
    <t>CT1275</t>
  </si>
  <si>
    <t>CTA CHEST</t>
  </si>
  <si>
    <t>CT2125</t>
  </si>
  <si>
    <t>CT CERVICAL SPINE W/O CONTRAST</t>
  </si>
  <si>
    <t>CT2128</t>
  </si>
  <si>
    <t>CT THORACIC SPINE W/O CONTRAST</t>
  </si>
  <si>
    <t>CT2131</t>
  </si>
  <si>
    <t>CT LUMBAR SPINE W/O CONTRAST</t>
  </si>
  <si>
    <t>CT2192</t>
  </si>
  <si>
    <t>CT PELVIS W/O CONTRAST</t>
  </si>
  <si>
    <t>CT2193</t>
  </si>
  <si>
    <t>CT PELVIS WITH CONTRAST</t>
  </si>
  <si>
    <t>CT3200</t>
  </si>
  <si>
    <t>CT UPPER EXTREMITY W/O CONTR</t>
  </si>
  <si>
    <t>CT3700</t>
  </si>
  <si>
    <t>CT LOWER EXTREMITY W/O CONTR</t>
  </si>
  <si>
    <t>CT3701</t>
  </si>
  <si>
    <t>CT LOWER EXTREMITY W/CONTRAST</t>
  </si>
  <si>
    <t>CT4160</t>
  </si>
  <si>
    <t>CT ABDOMEN WITH CONTRAST</t>
  </si>
  <si>
    <t>CT4170</t>
  </si>
  <si>
    <t>CT ABDOMEN W/WO CONTRAST</t>
  </si>
  <si>
    <t>CT4174</t>
  </si>
  <si>
    <t>CTA ABDOMEN/PELVIS</t>
  </si>
  <si>
    <t>CT4176</t>
  </si>
  <si>
    <t>CT ABD/PELVIS W/O CONTRAST</t>
  </si>
  <si>
    <t>CT4177</t>
  </si>
  <si>
    <t>CT ABD/PELVIS W/CONTRAST</t>
  </si>
  <si>
    <t>CT4178</t>
  </si>
  <si>
    <t>CT ABD/PELVIS WO/W CON</t>
  </si>
  <si>
    <t>DT7802</t>
  </si>
  <si>
    <t>INITIL NUTR THERAPY;EACH 15MIN</t>
  </si>
  <si>
    <t>DT7803</t>
  </si>
  <si>
    <t>NUTR THERAPY;REASSESS/INTRVENT</t>
  </si>
  <si>
    <t>ECG8060</t>
  </si>
  <si>
    <t>EKG</t>
  </si>
  <si>
    <t>ED0020</t>
  </si>
  <si>
    <t>ER LEVEL 2 FACILITY FEE</t>
  </si>
  <si>
    <t>ED0025</t>
  </si>
  <si>
    <t>ER LEVEL 1 FACILITY FEE</t>
  </si>
  <si>
    <t>ED0030</t>
  </si>
  <si>
    <t>ER LEVEL 3 FACILITY FEE</t>
  </si>
  <si>
    <t>ED0050</t>
  </si>
  <si>
    <t>ER LEVEL 4 FACILITY FEE</t>
  </si>
  <si>
    <t>ED0070</t>
  </si>
  <si>
    <t>ER LEVEL 5 FACILITY FEE</t>
  </si>
  <si>
    <t>ED0075</t>
  </si>
  <si>
    <t>CRITICAL CARE FACILITY FEE</t>
  </si>
  <si>
    <t>ED0076</t>
  </si>
  <si>
    <t>CRITICAL CARE ADDL 30MIN&gt;74MIN</t>
  </si>
  <si>
    <t>ED0666</t>
  </si>
  <si>
    <t>BLD ADMIN 1 UNIT FACILITY FEE</t>
  </si>
  <si>
    <t>ED1006</t>
  </si>
  <si>
    <t>INJ IMMUNIZATION</t>
  </si>
  <si>
    <t>ED1008</t>
  </si>
  <si>
    <t>INJ SC THERAPEUTIC</t>
  </si>
  <si>
    <t>ED1023</t>
  </si>
  <si>
    <t>REMOVE FB EYE EMBED ER FAC</t>
  </si>
  <si>
    <t>ED1027</t>
  </si>
  <si>
    <t>ED1028</t>
  </si>
  <si>
    <t>REMOVE FB SQ SIMPLE ER FAC</t>
  </si>
  <si>
    <t>ED1029</t>
  </si>
  <si>
    <t>ED1030</t>
  </si>
  <si>
    <t>Rpr s/n/ax/gen/trnk2.6-7.5cm</t>
  </si>
  <si>
    <t>ED1036</t>
  </si>
  <si>
    <t>I&amp;D ABSCESS SIMPLE FAC FEE</t>
  </si>
  <si>
    <t>ED1039</t>
  </si>
  <si>
    <t>PLACE CENTRAL LINE&gt;5YO FAC FEE</t>
  </si>
  <si>
    <t>ED1040</t>
  </si>
  <si>
    <t>INSERT EMERGENCY AIRWAY FAC FE</t>
  </si>
  <si>
    <t>ED1058</t>
  </si>
  <si>
    <t>INJ TRIGGER PT 1-2 MUSC FAC FE</t>
  </si>
  <si>
    <t>ED1068</t>
  </si>
  <si>
    <t>REDUCE SHOULDER W/O AN ER FAC</t>
  </si>
  <si>
    <t>ED1069</t>
  </si>
  <si>
    <t>EPISTAXIS ANT SIMPLE FAC FEE</t>
  </si>
  <si>
    <t>ED1072</t>
  </si>
  <si>
    <t>ED1077</t>
  </si>
  <si>
    <t>Intmd rpr s/a/t/ext 2.6-7.5</t>
  </si>
  <si>
    <t>ED1107</t>
  </si>
  <si>
    <t>NAIL AVULSION FACILITY FEE</t>
  </si>
  <si>
    <t>ED1125</t>
  </si>
  <si>
    <t>ED1126</t>
  </si>
  <si>
    <t>ED1128</t>
  </si>
  <si>
    <t>Collct Blod cent/perp cath ven</t>
  </si>
  <si>
    <t>ED1135</t>
  </si>
  <si>
    <t>INJ IV PUSH EA ADDL</t>
  </si>
  <si>
    <t>ED1136</t>
  </si>
  <si>
    <t>INJ IV PUSH INITIAL</t>
  </si>
  <si>
    <t>ED1137</t>
  </si>
  <si>
    <t>ED1138</t>
  </si>
  <si>
    <t>IV DRUG INFUSION 1ST HR</t>
  </si>
  <si>
    <t>ED1139</t>
  </si>
  <si>
    <t>ED1140</t>
  </si>
  <si>
    <t>ED1141</t>
  </si>
  <si>
    <t>ED1143</t>
  </si>
  <si>
    <t>ED1164</t>
  </si>
  <si>
    <t>INJ ANESTH TRIGEMINAL NERVE</t>
  </si>
  <si>
    <t>ED1202</t>
  </si>
  <si>
    <t>Rem imp cerumen;irrig;unilat</t>
  </si>
  <si>
    <t>ED1319</t>
  </si>
  <si>
    <t>US URINE CAPACITY MEASURE</t>
  </si>
  <si>
    <t>ED6376</t>
  </si>
  <si>
    <t>TX/PRO/DX/ING SAME DRUG</t>
  </si>
  <si>
    <t>ER0126</t>
  </si>
  <si>
    <t>INSERT FOLEY CATHETER PRO FEE</t>
  </si>
  <si>
    <t>ER0190</t>
  </si>
  <si>
    <t>ER PRO FEE LEVEL 2</t>
  </si>
  <si>
    <t>ER0200</t>
  </si>
  <si>
    <t>ER PRO FEE LEVEL 3</t>
  </si>
  <si>
    <t>ER0210</t>
  </si>
  <si>
    <t>ER PRO FEE LEVEL 4</t>
  </si>
  <si>
    <t>ER0220</t>
  </si>
  <si>
    <t>ER PRO FEE LEVEL 5</t>
  </si>
  <si>
    <t>ER0230</t>
  </si>
  <si>
    <t>ER PRO FEE CRITICAL CARE</t>
  </si>
  <si>
    <t>ER0235</t>
  </si>
  <si>
    <t>CRITICAL CARE ADDL 30MIN ER PF</t>
  </si>
  <si>
    <t>ER1073</t>
  </si>
  <si>
    <t>L&amp;I Report</t>
  </si>
  <si>
    <t>ER2010</t>
  </si>
  <si>
    <t>L&amp;I REPORTS</t>
  </si>
  <si>
    <t>ER2100</t>
  </si>
  <si>
    <t>NAIL AVULSION PHYSICIAN FEE</t>
  </si>
  <si>
    <t>ER2200</t>
  </si>
  <si>
    <t>ER2203</t>
  </si>
  <si>
    <t>ER2204</t>
  </si>
  <si>
    <t>ER2207</t>
  </si>
  <si>
    <t>ER2224</t>
  </si>
  <si>
    <t>ER2301</t>
  </si>
  <si>
    <t>I&amp;D ABSCESS - SIMPLE</t>
  </si>
  <si>
    <t>ER2309</t>
  </si>
  <si>
    <t>REMOVE FB SUBCUT SIMPLE</t>
  </si>
  <si>
    <t>ER2417</t>
  </si>
  <si>
    <t>INJECT TRIGGER PT 1-2 MUSCLES</t>
  </si>
  <si>
    <t>ER2435</t>
  </si>
  <si>
    <t>REDUCE SHOULDER W/O ANESTHESIA</t>
  </si>
  <si>
    <t>ER2501</t>
  </si>
  <si>
    <t>EPISTAXIS ANTERIOR SIMPLE</t>
  </si>
  <si>
    <t>ER3004</t>
  </si>
  <si>
    <t>PLACE CENTRAL LINE &gt;5YO</t>
  </si>
  <si>
    <t>ER3008</t>
  </si>
  <si>
    <t>REMOVE FB EYE EMBEDDED</t>
  </si>
  <si>
    <t>ER3009</t>
  </si>
  <si>
    <t>INSERT EMERGENCY AIRWAY</t>
  </si>
  <si>
    <t>ER3047</t>
  </si>
  <si>
    <t>ER8060</t>
  </si>
  <si>
    <t>EKG INTERPRETATION</t>
  </si>
  <si>
    <t>ER8061</t>
  </si>
  <si>
    <t>EKG INTERP 2ND FOR SAME VISIT</t>
  </si>
  <si>
    <t>MRI0544</t>
  </si>
  <si>
    <t>MRA HEAD W/O CONTRAST</t>
  </si>
  <si>
    <t>MRI0551</t>
  </si>
  <si>
    <t>MRI BRAIN/BRAIN STEM W/O CONTR</t>
  </si>
  <si>
    <t>MRI0553</t>
  </si>
  <si>
    <t>MRI BRAIN/BRAIN STEM W/WO CONT</t>
  </si>
  <si>
    <t>MRI2141</t>
  </si>
  <si>
    <t>MRI CERVICAL SPINE W/O CON</t>
  </si>
  <si>
    <t>MRI2146</t>
  </si>
  <si>
    <t>MRI THORACIC SPINE W/O CONTR</t>
  </si>
  <si>
    <t>MRI2148</t>
  </si>
  <si>
    <t>MRI LUMBAR SPINE W/O CONTRAST</t>
  </si>
  <si>
    <t>MRI3221</t>
  </si>
  <si>
    <t>MRI UPPER EXT JOINT W/O CON</t>
  </si>
  <si>
    <t>MRI3721</t>
  </si>
  <si>
    <t>MRI LOWER EXT JOINT W/O CON</t>
  </si>
  <si>
    <t>MRI4183</t>
  </si>
  <si>
    <t>MRI ABDOMEN W/O &amp; W/CONTRAST</t>
  </si>
  <si>
    <t>MSC5117</t>
  </si>
  <si>
    <t>ALLRGEN IMMUNTOX;2 OR MORE INJ</t>
  </si>
  <si>
    <t>OBS0117</t>
  </si>
  <si>
    <t>OBSERVATION PER HOUR</t>
  </si>
  <si>
    <t>OBS9217</t>
  </si>
  <si>
    <t>OBSERVATION CARE DISC OTHER</t>
  </si>
  <si>
    <t>OBS9218</t>
  </si>
  <si>
    <t>INITIAL OBS CARE 30 MIN</t>
  </si>
  <si>
    <t>OBS9219</t>
  </si>
  <si>
    <t>INIT OBS CARE MOD SEV 50 MIN</t>
  </si>
  <si>
    <t>OBS9225</t>
  </si>
  <si>
    <t>SUBSEQUENT OBS CARE 25 MINUTES</t>
  </si>
  <si>
    <t>OBS9226</t>
  </si>
  <si>
    <t>SBSQ OBSERV CARE 35 MIN PER D</t>
  </si>
  <si>
    <t>OBS9235</t>
  </si>
  <si>
    <t>OT7110</t>
  </si>
  <si>
    <t>THER PROC 1 OR MORE AREA/15</t>
  </si>
  <si>
    <t>OT7112</t>
  </si>
  <si>
    <t>NEUROMUSCULAR RE-ED/15MIN</t>
  </si>
  <si>
    <t>OT7140</t>
  </si>
  <si>
    <t>MAN THERAPY TECHNIQUES/15 MIN</t>
  </si>
  <si>
    <t>OT7165</t>
  </si>
  <si>
    <t>OT EVAL LOW COMPLEXITY</t>
  </si>
  <si>
    <t>OT7166</t>
  </si>
  <si>
    <t>OT EVAL MODERATE COMPLEXITY</t>
  </si>
  <si>
    <t>OT7167</t>
  </si>
  <si>
    <t>OT EVAL HIGH COMPLEXITY</t>
  </si>
  <si>
    <t>OT7530</t>
  </si>
  <si>
    <t>THER ACTIVITIES 1 ON 1/15MI</t>
  </si>
  <si>
    <t>OT7535</t>
  </si>
  <si>
    <t>SLFCARE/HOME MGT TRAINING/15MI</t>
  </si>
  <si>
    <t>PT7014</t>
  </si>
  <si>
    <t>ELECTRICAL STIM UNATTENDED PT</t>
  </si>
  <si>
    <t>PT7032</t>
  </si>
  <si>
    <t>ELECTRIAL STIM MANUAL/15 MIN</t>
  </si>
  <si>
    <t>PT7035</t>
  </si>
  <si>
    <t>ULTRASOUND- PT/15 MIN</t>
  </si>
  <si>
    <t>PT7110</t>
  </si>
  <si>
    <t>THER PROC 1 OR MOTR/15MIN</t>
  </si>
  <si>
    <t>PT7112</t>
  </si>
  <si>
    <t>NEUROMUSCLUR RE-EDUCATE /15MIN</t>
  </si>
  <si>
    <t>PT7116</t>
  </si>
  <si>
    <t>GAIT TRAINING-PT/15MIN</t>
  </si>
  <si>
    <t>PT7140</t>
  </si>
  <si>
    <t>MANUAL THERAPY TECHNIQUE/15MIN</t>
  </si>
  <si>
    <t>PT7161</t>
  </si>
  <si>
    <t>PT EVAL LOW COMPLEXITY</t>
  </si>
  <si>
    <t>PT7162</t>
  </si>
  <si>
    <t>PT EVAL MODERATE COMPLEXITY</t>
  </si>
  <si>
    <t>PT7163</t>
  </si>
  <si>
    <t>PT EVAL HIGH COMPLEXITY</t>
  </si>
  <si>
    <t>PT7164</t>
  </si>
  <si>
    <t>PT RE-EVALUATION</t>
  </si>
  <si>
    <t>PT7530</t>
  </si>
  <si>
    <t>THER ACTIVITIES DIRECT/15MI</t>
  </si>
  <si>
    <t>PT7542</t>
  </si>
  <si>
    <t>WHLCHAIR MGMT/PROPULSION/15MIN</t>
  </si>
  <si>
    <t>Q9950</t>
  </si>
  <si>
    <t>INJ;SULFUR HEXAFLUORIDE;PER ML</t>
  </si>
  <si>
    <t>RAD0001SP</t>
  </si>
  <si>
    <t>SELF-PAY BODY COMP SCAN</t>
  </si>
  <si>
    <t>CHEST 2V</t>
  </si>
  <si>
    <t>RAD1045</t>
  </si>
  <si>
    <t>CHEST 1 VIEW</t>
  </si>
  <si>
    <t>RAD1046</t>
  </si>
  <si>
    <t>RAD1100</t>
  </si>
  <si>
    <t>RIBS 2V (ONE SIDE)</t>
  </si>
  <si>
    <t>RAD1101</t>
  </si>
  <si>
    <t>RIBS/PA CHES 3V (ONE SIDE)</t>
  </si>
  <si>
    <t>RAD2040</t>
  </si>
  <si>
    <t>SPINE-CSP 2-3V (NECK)</t>
  </si>
  <si>
    <t>RAD2050</t>
  </si>
  <si>
    <t>SPINE-CSP 4-5V (NECK)</t>
  </si>
  <si>
    <t>RAD2070</t>
  </si>
  <si>
    <t>SPINE-TSP 2V (UPPER BACK)</t>
  </si>
  <si>
    <t>RAD2072</t>
  </si>
  <si>
    <t>SPINE-TSP 3V (UPPER BACK)</t>
  </si>
  <si>
    <t>RAD2080</t>
  </si>
  <si>
    <t>SPINE-TLSP 2V (MIDDLE BACK)</t>
  </si>
  <si>
    <t>RAD2090</t>
  </si>
  <si>
    <t>SCOLIOSIS SURVEY 2V (BACK)</t>
  </si>
  <si>
    <t>RAD2100</t>
  </si>
  <si>
    <t>SPINE-LSP 2-3V (LOWER BACK)</t>
  </si>
  <si>
    <t>RAD2110</t>
  </si>
  <si>
    <t>SPINE-LSP 4-5V W/OBLS FLEX/EXT</t>
  </si>
  <si>
    <t>RAD2170</t>
  </si>
  <si>
    <t>PELVIS 1-2 VIEW</t>
  </si>
  <si>
    <t>RAD2202</t>
  </si>
  <si>
    <t>SACROILIAC JOINTS 3V</t>
  </si>
  <si>
    <t>RAD2220</t>
  </si>
  <si>
    <t>SACRUM AND COCCYX (TAILBONE)</t>
  </si>
  <si>
    <t>RAD3000</t>
  </si>
  <si>
    <t>CLAVICLE 2V (COLLAR BONE)</t>
  </si>
  <si>
    <t>RAD3030</t>
  </si>
  <si>
    <t>SHOULDER 2-3 V</t>
  </si>
  <si>
    <t>RAD3060</t>
  </si>
  <si>
    <t>HUMERUS 2V (UPPER ARM)</t>
  </si>
  <si>
    <t>RAD3070</t>
  </si>
  <si>
    <t>ELBOW 2 VIEW</t>
  </si>
  <si>
    <t>RAD3080</t>
  </si>
  <si>
    <t>ELBOW 3 VIEW</t>
  </si>
  <si>
    <t>RAD3090</t>
  </si>
  <si>
    <t>FOREARM 2V</t>
  </si>
  <si>
    <t>RAD3100</t>
  </si>
  <si>
    <t>WRIST LTD 2 V</t>
  </si>
  <si>
    <t>RAD3110</t>
  </si>
  <si>
    <t>WRIST COMPLETE 3-4V</t>
  </si>
  <si>
    <t>RAD3130</t>
  </si>
  <si>
    <t>HAND COMPLETE 3V</t>
  </si>
  <si>
    <t>RAD3140</t>
  </si>
  <si>
    <t>FINGERS 2-3 V</t>
  </si>
  <si>
    <t>RAD3510</t>
  </si>
  <si>
    <t>HIP 2V W/WO PELVIS</t>
  </si>
  <si>
    <t>RAD3520</t>
  </si>
  <si>
    <t>HIPS BILAT W/PELVIS 3V</t>
  </si>
  <si>
    <t>RAD3540</t>
  </si>
  <si>
    <t>HIP &amp; PELVIS INFANT/CHILD 2V</t>
  </si>
  <si>
    <t>RAD3550</t>
  </si>
  <si>
    <t>FEMUR 2V (UPPER LEG)</t>
  </si>
  <si>
    <t>RAD3560</t>
  </si>
  <si>
    <t>KNEE 1-2 VIEWS</t>
  </si>
  <si>
    <t>RAD3562</t>
  </si>
  <si>
    <t>KNEE 3 VIEW</t>
  </si>
  <si>
    <t>RAD3564</t>
  </si>
  <si>
    <t>KNEE 4 VIEW</t>
  </si>
  <si>
    <t>RAD3565</t>
  </si>
  <si>
    <t>KNEES AP UPRT BOTH</t>
  </si>
  <si>
    <t>RAD3590</t>
  </si>
  <si>
    <t>TIB/FIB 2 V (LOWER LEG)</t>
  </si>
  <si>
    <t>RAD3592</t>
  </si>
  <si>
    <t>CHILD LOWER EXTREMITY (LEG)</t>
  </si>
  <si>
    <t>RAD3610</t>
  </si>
  <si>
    <t>ANKLE CMPL 3V</t>
  </si>
  <si>
    <t>RAD3620</t>
  </si>
  <si>
    <t>FOOT-LIMITED 2V</t>
  </si>
  <si>
    <t>RAD3630</t>
  </si>
  <si>
    <t>FOOT COMP 3 V</t>
  </si>
  <si>
    <t>RAD3660</t>
  </si>
  <si>
    <t>TOES 2-3 V</t>
  </si>
  <si>
    <t>RAD4018</t>
  </si>
  <si>
    <t>ABDOMEN 1V</t>
  </si>
  <si>
    <t>RAD4019</t>
  </si>
  <si>
    <t>ABDOMEN 2V</t>
  </si>
  <si>
    <t>RAD4021</t>
  </si>
  <si>
    <t>ABDOMEN 3 OR MORE VIEWS</t>
  </si>
  <si>
    <t>RAD4022</t>
  </si>
  <si>
    <t>COMPLETE ACUTE ABDOMEN SERIES</t>
  </si>
  <si>
    <t>RAD6010</t>
  </si>
  <si>
    <t>NOSE TO RECTUM FOR FB/CHILD</t>
  </si>
  <si>
    <t>RAD7061</t>
  </si>
  <si>
    <t>Tomosynthesis Uni Dx Mam</t>
  </si>
  <si>
    <t>RAD7062</t>
  </si>
  <si>
    <t>Tomosynthesis Bi Dx Mam</t>
  </si>
  <si>
    <t>RAD7063</t>
  </si>
  <si>
    <t>Tomosynthesis Mam Scr</t>
  </si>
  <si>
    <t>RAD7065</t>
  </si>
  <si>
    <t>DIAGNOSTIC UNI MAMMO AND CAD</t>
  </si>
  <si>
    <t>RAD7066</t>
  </si>
  <si>
    <t>DIAGNOSTIC BILAT MAMMO AND CAD</t>
  </si>
  <si>
    <t>RAD7067</t>
  </si>
  <si>
    <t>SCREENING BILAT MAMMO AND CAD</t>
  </si>
  <si>
    <t>RAD7080</t>
  </si>
  <si>
    <t>DEXA AXIAL SCANS</t>
  </si>
  <si>
    <t>RAD8360</t>
  </si>
  <si>
    <t>NECK SOFT TISSUE</t>
  </si>
  <si>
    <t>RT1019</t>
  </si>
  <si>
    <t>PULSE OXIMETRY SINGLE</t>
  </si>
  <si>
    <t>RT5001</t>
  </si>
  <si>
    <t>NEBULIZER TREATMENT</t>
  </si>
  <si>
    <t>ST2507</t>
  </si>
  <si>
    <t>TRMT SPEECH LANG &amp; VOICE</t>
  </si>
  <si>
    <t>ST2522</t>
  </si>
  <si>
    <t>EVAL SPEECH&amp;PRODUCTION ARTICUL</t>
  </si>
  <si>
    <t>ST2523</t>
  </si>
  <si>
    <t>SPEECH SOUNG PRODUCTION</t>
  </si>
  <si>
    <t>ST2610</t>
  </si>
  <si>
    <t>EVAL SWALLOWING FUNCTN</t>
  </si>
  <si>
    <t>SWB0100</t>
  </si>
  <si>
    <t>ROOM CHG SWNG BED SEMI PVT SNF</t>
  </si>
  <si>
    <t>SWB9308</t>
  </si>
  <si>
    <t>SBSQ NURSE CARE FAC MINOR COMP</t>
  </si>
  <si>
    <t>US3306</t>
  </si>
  <si>
    <t>ECHO TTHRC RT 2D W/M-MODE COMP</t>
  </si>
  <si>
    <t>US3880</t>
  </si>
  <si>
    <t>US EXTRACRANIAL BILAT ARTERIES</t>
  </si>
  <si>
    <t>US3970</t>
  </si>
  <si>
    <t>US EXTREM DUPLEX VENOUS BILAT</t>
  </si>
  <si>
    <t>US3971</t>
  </si>
  <si>
    <t>US EXTREM DUPLEX VENOUS UNILAT</t>
  </si>
  <si>
    <t>US6536</t>
  </si>
  <si>
    <t>US HEAD&amp;NECK S.T. THYROID</t>
  </si>
  <si>
    <t>US6537</t>
  </si>
  <si>
    <t>US SOFT TISSUE HEAD/NECK</t>
  </si>
  <si>
    <t>US6605</t>
  </si>
  <si>
    <t>US SOFT TISSUE BACK-UPPER</t>
  </si>
  <si>
    <t>US6642</t>
  </si>
  <si>
    <t>US BREAST UNILATERAL LIMITED</t>
  </si>
  <si>
    <t>US6700</t>
  </si>
  <si>
    <t>US ABDOMEN COMPLETE</t>
  </si>
  <si>
    <t>US6705</t>
  </si>
  <si>
    <t>US ABDOMEN LIMITED</t>
  </si>
  <si>
    <t>US6706</t>
  </si>
  <si>
    <t>US SOFT TISSUE ABDOMINAL WALL</t>
  </si>
  <si>
    <t>US6708</t>
  </si>
  <si>
    <t>US ABD AORTA; AAA SCREENING</t>
  </si>
  <si>
    <t>US6770</t>
  </si>
  <si>
    <t>US RETROPERITINEAL RENAL/KIDNY</t>
  </si>
  <si>
    <t>US6801</t>
  </si>
  <si>
    <t>US OB &lt;14WKS SINGLE/FIRST</t>
  </si>
  <si>
    <t>US6805</t>
  </si>
  <si>
    <t>US OB &gt;14WKS NON DETAILED</t>
  </si>
  <si>
    <t>US6815</t>
  </si>
  <si>
    <t>US OB LTD AFI</t>
  </si>
  <si>
    <t>US6816</t>
  </si>
  <si>
    <t>US OB F/U GROWTH</t>
  </si>
  <si>
    <t>US6817</t>
  </si>
  <si>
    <t>US OB TRANSVAGINAL</t>
  </si>
  <si>
    <t>US6818</t>
  </si>
  <si>
    <t>US OB FETAL BPP W/O NST</t>
  </si>
  <si>
    <t>US6830</t>
  </si>
  <si>
    <t>US TRANSVAGINAL NON OB</t>
  </si>
  <si>
    <t>US6856</t>
  </si>
  <si>
    <t>US PELVIC COMPLETE</t>
  </si>
  <si>
    <t>US6857</t>
  </si>
  <si>
    <t>US PELVIC LIMITED</t>
  </si>
  <si>
    <t>US6870</t>
  </si>
  <si>
    <t>US SCROTUM&amp;CONTENTS TESTICULR</t>
  </si>
  <si>
    <t>US6885</t>
  </si>
  <si>
    <t>US SOFT TISSUE AXILLA</t>
  </si>
  <si>
    <t>US6886</t>
  </si>
  <si>
    <t>US SOFT TISSUE EXTREMITY-UPPER</t>
  </si>
  <si>
    <t>US6887</t>
  </si>
  <si>
    <t>US SOFT TISSUE EXTREMITY-LOWER</t>
  </si>
  <si>
    <t>US6888</t>
  </si>
  <si>
    <t>US SOFT TISSUE GROIN</t>
  </si>
  <si>
    <t>Insurance</t>
  </si>
  <si>
    <t>Click in box and use drop down menu</t>
  </si>
  <si>
    <t>Key in amount (such as 250; 500; 1000)</t>
  </si>
  <si>
    <t>Service</t>
  </si>
  <si>
    <t>Number</t>
  </si>
  <si>
    <t>b</t>
  </si>
  <si>
    <t xml:space="preserve">a  </t>
  </si>
  <si>
    <t>PMNT</t>
  </si>
  <si>
    <t>Deductible outstanding</t>
  </si>
  <si>
    <t>Amount Due for Services</t>
  </si>
  <si>
    <t>PMNT%</t>
  </si>
  <si>
    <t>Remaining</t>
  </si>
  <si>
    <t xml:space="preserve">Patient % </t>
  </si>
  <si>
    <t>Patient % Portion Due</t>
  </si>
  <si>
    <t>Deductible + Patient Portion</t>
  </si>
  <si>
    <t>Payment Estimator For Hospital Services</t>
  </si>
  <si>
    <t xml:space="preserve">The price estimator below is to be used for estimation of patient costs.  Based on information provided in </t>
  </si>
  <si>
    <t xml:space="preserve">this tool is not meant to calculate the final out-of-pocket costs for the services rendered, but is meant to </t>
  </si>
  <si>
    <t xml:space="preserve">to assist the user in determining a reasonable expectation of out-of-pocket costs. </t>
  </si>
  <si>
    <t>No Entry Needed</t>
  </si>
  <si>
    <t>Input Number</t>
  </si>
  <si>
    <t xml:space="preserve">Please input the requested information in the fields below.  Some of the fields will require the user to </t>
  </si>
  <si>
    <t>Select from Drop-down List</t>
  </si>
  <si>
    <t>KEY:</t>
  </si>
  <si>
    <r>
      <t xml:space="preserve">the data fields below, this tool prepares an </t>
    </r>
    <r>
      <rPr>
        <b/>
        <i/>
        <u/>
        <sz val="14"/>
        <color theme="1"/>
        <rFont val="Calibri"/>
        <family val="2"/>
        <scheme val="minor"/>
      </rPr>
      <t>ESTIMATED</t>
    </r>
    <r>
      <rPr>
        <b/>
        <sz val="14"/>
        <color theme="1"/>
        <rFont val="Calibri"/>
        <family val="2"/>
        <scheme val="minor"/>
      </rPr>
      <t xml:space="preserve"> patient out-of-pocket cost.</t>
    </r>
  </si>
  <si>
    <r>
      <t xml:space="preserve">Many factors determine the final pricing and payment due for services.  The </t>
    </r>
    <r>
      <rPr>
        <b/>
        <i/>
        <u/>
        <sz val="14"/>
        <color theme="1"/>
        <rFont val="Calibri"/>
        <family val="2"/>
        <scheme val="minor"/>
      </rPr>
      <t>ESTIMATION</t>
    </r>
    <r>
      <rPr>
        <b/>
        <sz val="14"/>
        <color theme="1"/>
        <rFont val="Calibri"/>
        <family val="2"/>
        <scheme val="minor"/>
      </rPr>
      <t xml:space="preserve"> provided by</t>
    </r>
  </si>
  <si>
    <r>
      <rPr>
        <b/>
        <i/>
        <u/>
        <sz val="14"/>
        <color theme="1"/>
        <rFont val="Calibri"/>
        <family val="2"/>
        <scheme val="minor"/>
      </rPr>
      <t>ESTIMATED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Patient Portion</t>
    </r>
  </si>
  <si>
    <t>make a selection from a predetermined list.</t>
  </si>
  <si>
    <t>Volume of at least 10</t>
  </si>
  <si>
    <t>No Labs</t>
  </si>
  <si>
    <t>Number of Items</t>
  </si>
  <si>
    <t>Deductible Not Yet Met</t>
  </si>
  <si>
    <t>MDCR AB</t>
  </si>
  <si>
    <t>AMG HO</t>
  </si>
  <si>
    <t>MA UNIT</t>
  </si>
  <si>
    <t>REG UNIF</t>
  </si>
  <si>
    <t>PREM</t>
  </si>
  <si>
    <t>MA MOLINA</t>
  </si>
  <si>
    <t>MA WA</t>
  </si>
  <si>
    <t>AETNA</t>
  </si>
  <si>
    <t>BC OOS</t>
  </si>
  <si>
    <t>MDCR REG</t>
  </si>
  <si>
    <t>HMA HLTH</t>
  </si>
  <si>
    <t>TRIC UHC</t>
  </si>
  <si>
    <t>CHARITY</t>
  </si>
  <si>
    <t>LI</t>
  </si>
  <si>
    <t>VA CHOICE</t>
  </si>
  <si>
    <t>CIGNA</t>
  </si>
  <si>
    <t>HO COCARE</t>
  </si>
  <si>
    <t>SP</t>
  </si>
  <si>
    <t>BC FED</t>
  </si>
  <si>
    <t>BCBS ANTH</t>
  </si>
  <si>
    <t>UNIT HLCP</t>
  </si>
  <si>
    <t>MDCR KAIS</t>
  </si>
  <si>
    <t>AETN CARP</t>
  </si>
  <si>
    <t>REG BSOR</t>
  </si>
  <si>
    <t>KAISER</t>
  </si>
  <si>
    <t>TPSC</t>
  </si>
  <si>
    <t>UNIT HLTH</t>
  </si>
  <si>
    <t>MDCR UHC</t>
  </si>
  <si>
    <t>REG BOE</t>
  </si>
  <si>
    <t>MDCR AETN</t>
  </si>
  <si>
    <t>HMA VGHN</t>
  </si>
  <si>
    <t>SOUND HLT</t>
  </si>
  <si>
    <t>FC HLTH N</t>
  </si>
  <si>
    <t>ILWU</t>
  </si>
  <si>
    <t>SHASTA</t>
  </si>
  <si>
    <t>UMR</t>
  </si>
  <si>
    <t>TEAMSTERS</t>
  </si>
  <si>
    <t>MDCR HUM</t>
  </si>
  <si>
    <t>CHP</t>
  </si>
  <si>
    <t>LIFEW WA</t>
  </si>
  <si>
    <t>COMM OTHR</t>
  </si>
  <si>
    <t>VETS</t>
  </si>
  <si>
    <t>IBEW HWT</t>
  </si>
  <si>
    <t>GEHA</t>
  </si>
  <si>
    <t>AMERIGROUP HMO</t>
  </si>
  <si>
    <t>BLUE CROSS FEDERAL</t>
  </si>
  <si>
    <t>COMMERCIAL OTHER</t>
  </si>
  <si>
    <t>FIRST CHOICE HEALTH NETWORK</t>
  </si>
  <si>
    <t xml:space="preserve">GEHA </t>
  </si>
  <si>
    <t>HMA HEALTH</t>
  </si>
  <si>
    <t>HMA VAUGHN</t>
  </si>
  <si>
    <t>MDCR AARC</t>
  </si>
  <si>
    <t>TRIC LIFE</t>
  </si>
  <si>
    <t>GH SHERIFF</t>
  </si>
  <si>
    <t>REG UNIF2</t>
  </si>
  <si>
    <t>FC HLTH</t>
  </si>
  <si>
    <t>REG GRP A</t>
  </si>
  <si>
    <t>PREM INDV</t>
  </si>
  <si>
    <t>CHAMPVA</t>
  </si>
  <si>
    <t>WC PENS</t>
  </si>
  <si>
    <t>KEY SOL</t>
  </si>
  <si>
    <t>WC EDU</t>
  </si>
  <si>
    <t>BLSH OOS</t>
  </si>
  <si>
    <t>PROV HLTH</t>
  </si>
  <si>
    <t>WC SEDW</t>
  </si>
  <si>
    <t>PREM NCAS</t>
  </si>
  <si>
    <t>PROGRESS</t>
  </si>
  <si>
    <t>LI VOC</t>
  </si>
  <si>
    <t>WC SIERRA</t>
  </si>
  <si>
    <t>KAISER NW</t>
  </si>
  <si>
    <t>USAA</t>
  </si>
  <si>
    <t>FARMERS</t>
  </si>
  <si>
    <t>WC HMPORT</t>
  </si>
  <si>
    <t>MERITAIN</t>
  </si>
  <si>
    <t>WC SEDW W</t>
  </si>
  <si>
    <t>LIB HLTHS</t>
  </si>
  <si>
    <t>UNIT PPO</t>
  </si>
  <si>
    <t>PAC UNDER</t>
  </si>
  <si>
    <t>PACIFICS</t>
  </si>
  <si>
    <t>BC OR</t>
  </si>
  <si>
    <t>PREM 2</t>
  </si>
  <si>
    <t>REG CARE</t>
  </si>
  <si>
    <t>PROV PREF</t>
  </si>
  <si>
    <t>TALL TREE</t>
  </si>
  <si>
    <t>US FAM HL</t>
  </si>
  <si>
    <t>HEALTH NT</t>
  </si>
  <si>
    <t>KAISER CA</t>
  </si>
  <si>
    <t>MOLINA</t>
  </si>
  <si>
    <t>ALLIEDBN</t>
  </si>
  <si>
    <t>MA OR</t>
  </si>
  <si>
    <t>ESURANCE</t>
  </si>
  <si>
    <t>MDCR CHP</t>
  </si>
  <si>
    <t>PEACEHLT</t>
  </si>
  <si>
    <t>WC EBER L</t>
  </si>
  <si>
    <t>WELLCIG</t>
  </si>
  <si>
    <t>ALIERACR</t>
  </si>
  <si>
    <t>HARTFORD</t>
  </si>
  <si>
    <t>CARP TRST</t>
  </si>
  <si>
    <t>HLTHPLUS</t>
  </si>
  <si>
    <t>HPD</t>
  </si>
  <si>
    <t>GRP RESRC</t>
  </si>
  <si>
    <t>CBA</t>
  </si>
  <si>
    <t>SAFECO</t>
  </si>
  <si>
    <t>MEDISHARE</t>
  </si>
  <si>
    <t>PAINTR TR</t>
  </si>
  <si>
    <t>IH CHAHAL</t>
  </si>
  <si>
    <t>BAS BENE</t>
  </si>
  <si>
    <t>MMP HLTH</t>
  </si>
  <si>
    <t>WC WORLD</t>
  </si>
  <si>
    <t>EBMS</t>
  </si>
  <si>
    <t>ALLSTATE</t>
  </si>
  <si>
    <t>ONESHARE</t>
  </si>
  <si>
    <t>CHILD HEALTH PLAN</t>
  </si>
  <si>
    <t>MEDICARE</t>
  </si>
  <si>
    <t>TRICARE UNITED HEALTHCARE</t>
  </si>
  <si>
    <t>UMR UNITED HEALTHCARE</t>
  </si>
  <si>
    <t>UNITED HEALTHCARE</t>
  </si>
  <si>
    <t>TPSC (TRUSTED PLANS SERVICE CORP)</t>
  </si>
  <si>
    <t>SOUND HEALTH</t>
  </si>
  <si>
    <t>REGENCE UNIF</t>
  </si>
  <si>
    <t>REGENCE BSOR</t>
  </si>
  <si>
    <t>REGENCE BOE</t>
  </si>
  <si>
    <t>PREMERA</t>
  </si>
  <si>
    <t>MEDICARE UHC</t>
  </si>
  <si>
    <t>MEDICARE REGENCE</t>
  </si>
  <si>
    <t>MEDICARE KAISER</t>
  </si>
  <si>
    <t>MEDICARE HUM</t>
  </si>
  <si>
    <t>MEDICARE AETNA</t>
  </si>
  <si>
    <t>AETNA CARPENTERS</t>
  </si>
  <si>
    <t>BCBS ANTHONY</t>
  </si>
  <si>
    <t xml:space="preserve">BLUE CROSS  </t>
  </si>
  <si>
    <t>Column</t>
  </si>
  <si>
    <t>SERVICE</t>
  </si>
  <si>
    <t xml:space="preserve">ins  </t>
  </si>
  <si>
    <r>
      <rPr>
        <b/>
        <i/>
        <u/>
        <sz val="14"/>
        <color theme="1"/>
        <rFont val="Calibri"/>
        <family val="2"/>
        <scheme val="minor"/>
      </rPr>
      <t>Estimated</t>
    </r>
    <r>
      <rPr>
        <b/>
        <sz val="14"/>
        <color theme="1"/>
        <rFont val="Calibri"/>
        <family val="2"/>
        <scheme val="minor"/>
      </rPr>
      <t xml:space="preserve"> Insurance Payment</t>
    </r>
  </si>
  <si>
    <t>Co-Pay</t>
  </si>
  <si>
    <r>
      <rPr>
        <b/>
        <i/>
        <u/>
        <sz val="14"/>
        <color theme="1"/>
        <rFont val="Century Gothic"/>
        <family val="2"/>
      </rPr>
      <t>ESTIMATED</t>
    </r>
    <r>
      <rPr>
        <sz val="14"/>
        <color theme="1"/>
        <rFont val="Century Gothic"/>
        <family val="2"/>
      </rPr>
      <t xml:space="preserve"> </t>
    </r>
    <r>
      <rPr>
        <b/>
        <sz val="14"/>
        <color theme="1"/>
        <rFont val="Century Gothic"/>
        <family val="2"/>
      </rPr>
      <t>Patient Portion</t>
    </r>
  </si>
  <si>
    <r>
      <rPr>
        <b/>
        <i/>
        <u/>
        <sz val="14"/>
        <color theme="1"/>
        <rFont val="Century Gothic"/>
        <family val="2"/>
      </rPr>
      <t>ESTIMATED</t>
    </r>
    <r>
      <rPr>
        <b/>
        <sz val="14"/>
        <color theme="1"/>
        <rFont val="Century Gothic"/>
        <family val="2"/>
      </rPr>
      <t xml:space="preserve"> Patient Portion with 25% Prompt Pay Discount</t>
    </r>
  </si>
  <si>
    <r>
      <t xml:space="preserve">The price estimator below is to be used for estimation of patient costs.  Based on information provided in the data fields below, this tool prepares an </t>
    </r>
    <r>
      <rPr>
        <b/>
        <u/>
        <sz val="14"/>
        <color theme="1"/>
        <rFont val="Century Gothic"/>
        <family val="2"/>
      </rPr>
      <t>ESTIMATED</t>
    </r>
    <r>
      <rPr>
        <sz val="14"/>
        <color theme="1"/>
        <rFont val="Century Gothic"/>
        <family val="2"/>
      </rPr>
      <t xml:space="preserve"> patient out-of-pocket cost. Many factors determine the final pricing and payment due for services.  The </t>
    </r>
    <r>
      <rPr>
        <b/>
        <u/>
        <sz val="14"/>
        <color theme="1"/>
        <rFont val="Century Gothic"/>
        <family val="2"/>
      </rPr>
      <t>ESTIMATION</t>
    </r>
    <r>
      <rPr>
        <sz val="14"/>
        <color theme="1"/>
        <rFont val="Century Gothic"/>
        <family val="2"/>
      </rPr>
      <t xml:space="preserve"> provided by this tool is not meant to calculate the final out-of-pocket costs for the services rendered, but is meant to to assist the user in determining a reasonable expectation of out-of-pocket costs. </t>
    </r>
  </si>
  <si>
    <t>AMERIGROUP MEDICAID HMO</t>
  </si>
  <si>
    <t xml:space="preserve">BLUE CROSS BLUE SHIELD FEDERAL </t>
  </si>
  <si>
    <t xml:space="preserve">BLUE CROSS BLUE SHIELD </t>
  </si>
  <si>
    <t xml:space="preserve">BLUE CROSS BLUE SHIELD ANTHEM </t>
  </si>
  <si>
    <t>COMMUNITY HEALTH PLAN MEDICAID HMO</t>
  </si>
  <si>
    <t>HEALTHCARE MANAGEMENT ADMINISTRATORS</t>
  </si>
  <si>
    <t xml:space="preserve">HMA, LLC </t>
  </si>
  <si>
    <t>COORDINATE CARE MEDICAID HMO</t>
  </si>
  <si>
    <t>IBEW HEALTH AND WELFARE TRUST</t>
  </si>
  <si>
    <t>ILWU PMA</t>
  </si>
  <si>
    <t>LIFEWISE WA</t>
  </si>
  <si>
    <t>MOLINA MEDICAID HMO</t>
  </si>
  <si>
    <t>UNITED HEALTHCARE MEDICAID HMO</t>
  </si>
  <si>
    <t xml:space="preserve">MEDICAID WA </t>
  </si>
  <si>
    <t xml:space="preserve">MEDICARE HUMANA GOLD CHOICE </t>
  </si>
  <si>
    <t xml:space="preserve">REGENCE BOEING </t>
  </si>
  <si>
    <t>REGENCE BLUE CROSS BLUE SHIELD OREGON</t>
  </si>
  <si>
    <t>REGENCE UNIFORM</t>
  </si>
  <si>
    <t>SOUND HEALTH &amp; WELLNESS TRUST</t>
  </si>
  <si>
    <t xml:space="preserve">TRICARE </t>
  </si>
  <si>
    <t>UNITED HEALTHCARE CHOICE PLUS</t>
  </si>
  <si>
    <t xml:space="preserve">VETERANS </t>
  </si>
  <si>
    <t>Please input the requested information in the fields below.
Some of the fields will require the user to make a selection from a predetermined list.</t>
  </si>
  <si>
    <t>MULTIPLE SCLEROSIS &amp; CEREBELLAR ATAXIA W/O CC/MCC</t>
  </si>
  <si>
    <t>INTRACRANIAL HEMORRHAGE OR CEREBRAL INFARCTION W CC OR TPA IN 24 HRS</t>
  </si>
  <si>
    <t>INTRACRANIAL HEMORRHAGE OR CEREBRAL INFARCTION W/O CC/MCC</t>
  </si>
  <si>
    <t>TRANSIENT ISCHEMIA W/O THROMBOLYTIC</t>
  </si>
  <si>
    <t>NONSPECIFIC CEREBROVASCULAR DISORDERS W/O CC/MCC</t>
  </si>
  <si>
    <t>CONCUSSION W/O CC/MCC</t>
  </si>
  <si>
    <t>BACTERIAL &amp; TUBERCULOUS INFECTIONS OF NERVOUS SYSTEM W/O CC/MCC</t>
  </si>
  <si>
    <t>SEIZURES W MCC</t>
  </si>
  <si>
    <t>DYSEQUILIBRIUM</t>
  </si>
  <si>
    <t>OTITIS MEDIA &amp; URI W MCC</t>
  </si>
  <si>
    <t>OTITIS MEDIA &amp; URI W/O MCC</t>
  </si>
  <si>
    <t>OTHER EAR, NOSE, MOUTH &amp; THROAT DIAGNOSES W/O CC/MCC</t>
  </si>
  <si>
    <t>PULMONARY EMBOLISM W/O MCC</t>
  </si>
  <si>
    <t>RESPIRATORY INFECTIONS &amp; INFLAMMATIONS W CC</t>
  </si>
  <si>
    <t>MAJOR CHEST TRAUMA W CC</t>
  </si>
  <si>
    <t>PLEURAL EFFUSION W/O CC/MCC</t>
  </si>
  <si>
    <t>PULMONARY EDEMA &amp; RESPIRATORY FAILURE</t>
  </si>
  <si>
    <t>CHRONIC OBSTRUCTIVE PULMONARY DISEASE W MCC</t>
  </si>
  <si>
    <t>CHRONIC OBSTRUCTIVE PULMONARY DISEASE W CC</t>
  </si>
  <si>
    <t>CHRONIC OBSTRUCTIVE PULMONARY DISEASE W/O CC/MCC</t>
  </si>
  <si>
    <t>SIMPLE PNEUMONIA &amp; PLEURISY W MCC</t>
  </si>
  <si>
    <t>SIMPLE PNEUMONIA &amp; PLEURISY W CC</t>
  </si>
  <si>
    <t>SIMPLE PNEUMONIA &amp; PLEURISY W/O CC/MCC</t>
  </si>
  <si>
    <t>PNEUMOTHORAX W CC</t>
  </si>
  <si>
    <t>BRONCHITIS &amp; ASTHMA W CC/MCC</t>
  </si>
  <si>
    <t>RESPIRATORY SIGNS &amp; SYMPTOMS</t>
  </si>
  <si>
    <t>OTHER RESPIRATORY SYSTEM DIAGNOSES W MCC</t>
  </si>
  <si>
    <t>OTHER RESPIRATORY SYSTEM DIAGNOSES W/O MCC</t>
  </si>
  <si>
    <t>ACUTE MYOCARDIAL INFARCTION, EXPIRED W MCC</t>
  </si>
  <si>
    <t>HEART FAILURE &amp; SHOCK W MCC OR PERIPHERAL EXTRACORPOREAL MEMBRANE OX</t>
  </si>
  <si>
    <t>HEART FAILURE &amp; SHOCK W CC</t>
  </si>
  <si>
    <t>HEART FAILURE &amp; SHOCK W/O CC/MCC</t>
  </si>
  <si>
    <t>PERIPHERAL VASCULAR DISORDERS W CC</t>
  </si>
  <si>
    <t>HYPERTENSION W MCC</t>
  </si>
  <si>
    <t>HYPERTENSION W/O MCC</t>
  </si>
  <si>
    <t>CARDIAC ARRHYTHMIA &amp; CONDUCTION DISORDERS W MCC</t>
  </si>
  <si>
    <t>CARDIAC ARRHYTHMIA &amp; CONDUCTION DISORDERS W CC</t>
  </si>
  <si>
    <t>SYNCOPE &amp; COLLAPSE</t>
  </si>
  <si>
    <t>CHEST PAIN</t>
  </si>
  <si>
    <t>DIGESTIVE MALIGNANCY W CC</t>
  </si>
  <si>
    <t>G.I. HEMORRHAGE W MCC</t>
  </si>
  <si>
    <t>G.I. OBSTRUCTION W/O CC/MCC</t>
  </si>
  <si>
    <t>ESOPHAGITIS, GASTROENT &amp; MISC DIGEST DISORDERS W MCC</t>
  </si>
  <si>
    <t>ESOPHAGITIS, GASTROENT &amp; MISC DIGEST DISORDERS W/O MCC</t>
  </si>
  <si>
    <t>DISORDERS OF PANCREAS EXCEPT MALIGNANCY W CC</t>
  </si>
  <si>
    <t>DISORDERS OF PANCREAS EXCEPT MALIGNANCY W/O CC/MCC</t>
  </si>
  <si>
    <t>DISORDERS OF PANCREAS EXCEPT MALIGNANCY W MCC</t>
  </si>
  <si>
    <t>DISORDERS OF LIVER EXCEPT MALIG,CIRR,ALC HEPA W CC</t>
  </si>
  <si>
    <t>DISORDERS OF LIVER EXCEPT MALIG,CIRR,ALC HEPA W MCC</t>
  </si>
  <si>
    <t>FRACTURES OF HIP &amp; PELVIS W/O MCC</t>
  </si>
  <si>
    <t>OSTEOMYELITIS W CC</t>
  </si>
  <si>
    <t>SEPTIC ARTHRITIS W CC</t>
  </si>
  <si>
    <t>MEDICAL BACK PROBLEMS W MCC</t>
  </si>
  <si>
    <t>MEDICAL BACK PROBLEMS W/O MCC</t>
  </si>
  <si>
    <t>SIGNS &amp; SYMPTOMS W MCC</t>
  </si>
  <si>
    <t>SIGNS &amp; SYMPTOMS W/O MCC</t>
  </si>
  <si>
    <t>TENDONITIS, MYOSITIS &amp; BURSITIS W/O MCC</t>
  </si>
  <si>
    <t>FX, SPRN, STRN &amp; DISL EXCEPT FEMUR, HIP, PELVIS &amp; THIGH W/O MCC</t>
  </si>
  <si>
    <t>SKIN ULCERS W MCC</t>
  </si>
  <si>
    <t>CELLULITIS W MCC</t>
  </si>
  <si>
    <t>CELLULITIS W/O MCC</t>
  </si>
  <si>
    <t>DIABETES W MCC</t>
  </si>
  <si>
    <t>DIABETES W CC</t>
  </si>
  <si>
    <t>DIABETES W/O CC/MCC</t>
  </si>
  <si>
    <t>MISC DISORDERS OF NUTRITION,METABOLISM,FLUIDS/ELECTROLYTES W MCC</t>
  </si>
  <si>
    <t>MISC DISORDERS OF NUTRITION,METABOLISM,FLUIDS/ELECTROLYTES W/O MCC</t>
  </si>
  <si>
    <t>INBORN AND OTHER DISORDERS OF METABOLISM</t>
  </si>
  <si>
    <t>RENAL FAILURE W MCC</t>
  </si>
  <si>
    <t>RENAL FAILURE W CC</t>
  </si>
  <si>
    <t>KIDNEY &amp; URINARY TRACT INFECTIONS W MCC</t>
  </si>
  <si>
    <t>KIDNEY &amp; URINARY TRACT INFECTIONS W/O MCC</t>
  </si>
  <si>
    <t>OTHER KIDNEY &amp; URINARY TRACT DIAGNOSES W MCC</t>
  </si>
  <si>
    <t>OTHER KIDNEY &amp; URINARY TRACT DIAGNOSES W CC</t>
  </si>
  <si>
    <t>OTHER KIDNEY &amp; URINARY TRACT DIAGNOSES W/O CC/MCC</t>
  </si>
  <si>
    <t>RED BLOOD CELL DISORDERS W/O MCC</t>
  </si>
  <si>
    <t>FEVER AND INFLAMMATORY CONDITIONS</t>
  </si>
  <si>
    <t>SEPTICEMIA OR SEVERE SEPSIS W/O MV &gt;96 HOURS W MCC</t>
  </si>
  <si>
    <t>SEPTICEMIA OR SEVERE SEPSIS W/O MV &gt;96 HOURS W/O MCC</t>
  </si>
  <si>
    <t>ORGANIC DISTURBANCES &amp; INTELLECTUAL DISABILITY</t>
  </si>
  <si>
    <t>POISONING &amp; TOXIC EFFECTS OF DRUGS W/O MCC</t>
  </si>
  <si>
    <r>
      <rPr>
        <b/>
        <i/>
        <u/>
        <sz val="14"/>
        <color theme="1"/>
        <rFont val="Century Gothic"/>
        <family val="2"/>
      </rPr>
      <t>ESTIMATED</t>
    </r>
    <r>
      <rPr>
        <b/>
        <sz val="14"/>
        <color theme="1"/>
        <rFont val="Century Gothic"/>
        <family val="2"/>
      </rPr>
      <t xml:space="preserve"> Insurance Allowable</t>
    </r>
  </si>
  <si>
    <t>Insurance Allowable</t>
  </si>
  <si>
    <t>Co-Pay + Deductible Not Yet Met</t>
  </si>
  <si>
    <r>
      <rPr>
        <b/>
        <i/>
        <u/>
        <sz val="14"/>
        <color theme="1"/>
        <rFont val="Century Gothic"/>
        <family val="2"/>
      </rPr>
      <t>ESTIMATED</t>
    </r>
    <r>
      <rPr>
        <b/>
        <sz val="14"/>
        <color theme="1"/>
        <rFont val="Century Gothic"/>
        <family val="2"/>
      </rPr>
      <t xml:space="preserve"> Charge</t>
    </r>
  </si>
  <si>
    <t>NO INSURANCE</t>
  </si>
  <si>
    <t>Updated with closed case</t>
  </si>
  <si>
    <t>5 % Overall Price Increase by Department</t>
  </si>
  <si>
    <t>just change the year and multiple the percent change in this column, this list is specific to the requirement request</t>
  </si>
  <si>
    <t>2024 (New) Price</t>
  </si>
  <si>
    <t>Effective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</si>
</sst>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i/>
      <u/>
      <sz val="14"/>
      <color theme="1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b/>
      <sz val="16"/>
      <name val="Century Gothic"/>
      <family val="2"/>
    </font>
    <font>
      <b/>
      <sz val="22"/>
      <color theme="0"/>
      <name val="Century Gothic"/>
      <family val="2"/>
    </font>
    <font>
      <sz val="16"/>
      <color theme="1"/>
      <name val="Century Gothic"/>
      <family val="2"/>
    </font>
    <font>
      <b/>
      <u/>
      <sz val="14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976"/>
        <bgColor indexed="64"/>
      </patternFill>
    </fill>
    <fill>
      <patternFill patternType="solid">
        <fgColor rgb="FF0C8730"/>
        <bgColor indexed="64"/>
      </patternFill>
    </fill>
    <fill>
      <patternFill patternType="solid">
        <fgColor rgb="FFD0D0CE"/>
        <bgColor indexed="64"/>
      </patternFill>
    </fill>
    <fill>
      <patternFill patternType="solid">
        <fgColor rgb="FFF9D7F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43" fontId="0" fillId="0" borderId="0" xfId="1" applyFont="1"/>
    <xf numFmtId="0" fontId="3" fillId="0" borderId="0" xfId="0" quotePrefix="1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0" fillId="0" borderId="0" xfId="2" applyFont="1"/>
    <xf numFmtId="164" fontId="0" fillId="0" borderId="0" xfId="3" applyNumberFormat="1" applyFont="1"/>
    <xf numFmtId="44" fontId="0" fillId="0" borderId="0" xfId="0" applyNumberFormat="1"/>
    <xf numFmtId="43" fontId="0" fillId="0" borderId="0" xfId="0" applyNumberFormat="1"/>
    <xf numFmtId="164" fontId="0" fillId="0" borderId="0" xfId="3" applyNumberFormat="1" applyFont="1" applyBorder="1"/>
    <xf numFmtId="165" fontId="0" fillId="0" borderId="0" xfId="0" applyNumberFormat="1"/>
    <xf numFmtId="9" fontId="0" fillId="0" borderId="0" xfId="3" applyFont="1"/>
    <xf numFmtId="0" fontId="0" fillId="0" borderId="0" xfId="0" applyAlignment="1">
      <alignment horizontal="left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0" fillId="0" borderId="8" xfId="0" applyBorder="1"/>
    <xf numFmtId="0" fontId="0" fillId="0" borderId="14" xfId="0" applyBorder="1"/>
    <xf numFmtId="0" fontId="0" fillId="0" borderId="11" xfId="0" applyBorder="1"/>
    <xf numFmtId="0" fontId="3" fillId="0" borderId="13" xfId="0" applyFont="1" applyBorder="1"/>
    <xf numFmtId="0" fontId="4" fillId="0" borderId="13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4" fillId="3" borderId="13" xfId="0" applyFont="1" applyFill="1" applyBorder="1"/>
    <xf numFmtId="0" fontId="6" fillId="3" borderId="0" xfId="0" applyFont="1" applyFill="1"/>
    <xf numFmtId="0" fontId="6" fillId="3" borderId="14" xfId="0" applyFont="1" applyFill="1" applyBorder="1"/>
    <xf numFmtId="0" fontId="6" fillId="0" borderId="13" xfId="0" applyFont="1" applyBorder="1"/>
    <xf numFmtId="0" fontId="6" fillId="0" borderId="0" xfId="0" applyFont="1"/>
    <xf numFmtId="0" fontId="6" fillId="0" borderId="14" xfId="0" applyFont="1" applyBorder="1"/>
    <xf numFmtId="0" fontId="4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1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4" xfId="0" applyFont="1" applyBorder="1"/>
    <xf numFmtId="0" fontId="4" fillId="0" borderId="13" xfId="0" applyFont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 applyAlignment="1">
      <alignment horizontal="right"/>
    </xf>
    <xf numFmtId="0" fontId="6" fillId="4" borderId="13" xfId="0" applyFont="1" applyFill="1" applyBorder="1"/>
    <xf numFmtId="0" fontId="6" fillId="6" borderId="13" xfId="0" applyFont="1" applyFill="1" applyBorder="1"/>
    <xf numFmtId="0" fontId="6" fillId="5" borderId="9" xfId="0" applyFont="1" applyFill="1" applyBorder="1"/>
    <xf numFmtId="0" fontId="4" fillId="0" borderId="0" xfId="0" applyFont="1"/>
    <xf numFmtId="0" fontId="4" fillId="0" borderId="10" xfId="0" applyFont="1" applyBorder="1"/>
    <xf numFmtId="0" fontId="3" fillId="0" borderId="6" xfId="0" applyFont="1" applyBorder="1"/>
    <xf numFmtId="43" fontId="3" fillId="0" borderId="7" xfId="1" applyFont="1" applyBorder="1"/>
    <xf numFmtId="43" fontId="3" fillId="0" borderId="0" xfId="1" applyFont="1" applyBorder="1"/>
    <xf numFmtId="0" fontId="3" fillId="0" borderId="9" xfId="0" applyFont="1" applyBorder="1"/>
    <xf numFmtId="43" fontId="3" fillId="0" borderId="10" xfId="1" applyFont="1" applyBorder="1"/>
    <xf numFmtId="10" fontId="0" fillId="0" borderId="0" xfId="3" applyNumberFormat="1" applyFont="1"/>
    <xf numFmtId="0" fontId="3" fillId="0" borderId="0" xfId="0" applyFont="1" applyAlignment="1">
      <alignment horizontal="center" wrapText="1"/>
    </xf>
    <xf numFmtId="0" fontId="4" fillId="4" borderId="12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44" fontId="0" fillId="7" borderId="0" xfId="2" applyFont="1" applyFill="1"/>
    <xf numFmtId="44" fontId="4" fillId="10" borderId="4" xfId="2" applyFont="1" applyFill="1" applyBorder="1" applyProtection="1">
      <protection locked="0"/>
    </xf>
    <xf numFmtId="0" fontId="4" fillId="10" borderId="13" xfId="0" applyFont="1" applyFill="1" applyBorder="1"/>
    <xf numFmtId="0" fontId="6" fillId="10" borderId="0" xfId="0" applyFont="1" applyFill="1"/>
    <xf numFmtId="0" fontId="6" fillId="10" borderId="14" xfId="0" applyFont="1" applyFill="1" applyBorder="1"/>
    <xf numFmtId="44" fontId="4" fillId="10" borderId="5" xfId="0" applyNumberFormat="1" applyFont="1" applyFill="1" applyBorder="1"/>
    <xf numFmtId="44" fontId="4" fillId="10" borderId="0" xfId="2" applyFont="1" applyFill="1" applyBorder="1" applyProtection="1">
      <protection locked="0"/>
    </xf>
    <xf numFmtId="0" fontId="12" fillId="9" borderId="5" xfId="0" applyFont="1" applyFill="1" applyBorder="1" applyAlignment="1" applyProtection="1">
      <alignment horizontal="center" vertical="center"/>
      <protection locked="0"/>
    </xf>
    <xf numFmtId="44" fontId="8" fillId="10" borderId="5" xfId="2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44" fontId="8" fillId="10" borderId="5" xfId="2" applyFont="1" applyFill="1" applyBorder="1" applyAlignment="1" applyProtection="1">
      <alignment vertical="center"/>
    </xf>
    <xf numFmtId="0" fontId="1" fillId="0" borderId="0" xfId="0" applyFont="1"/>
    <xf numFmtId="0" fontId="12" fillId="8" borderId="6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5" fillId="8" borderId="7" xfId="0" applyFont="1" applyFill="1" applyBorder="1" applyAlignment="1">
      <alignment vertical="center"/>
    </xf>
    <xf numFmtId="0" fontId="13" fillId="8" borderId="8" xfId="0" applyFont="1" applyFill="1" applyBorder="1" applyAlignment="1">
      <alignment horizontal="center"/>
    </xf>
    <xf numFmtId="0" fontId="9" fillId="0" borderId="6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/>
    <xf numFmtId="0" fontId="10" fillId="0" borderId="14" xfId="0" applyFont="1" applyBorder="1"/>
    <xf numFmtId="0" fontId="10" fillId="0" borderId="6" xfId="0" applyFont="1" applyBorder="1"/>
    <xf numFmtId="0" fontId="10" fillId="0" borderId="7" xfId="0" applyFont="1" applyBorder="1"/>
    <xf numFmtId="0" fontId="16" fillId="0" borderId="7" xfId="0" applyFont="1" applyBorder="1"/>
    <xf numFmtId="0" fontId="10" fillId="0" borderId="8" xfId="0" applyFont="1" applyBorder="1"/>
    <xf numFmtId="0" fontId="9" fillId="0" borderId="1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14" xfId="0" applyFont="1" applyBorder="1"/>
    <xf numFmtId="0" fontId="16" fillId="0" borderId="0" xfId="0" applyFont="1" applyAlignment="1">
      <alignment vertical="center"/>
    </xf>
    <xf numFmtId="44" fontId="8" fillId="0" borderId="0" xfId="2" applyFont="1" applyFill="1" applyBorder="1" applyAlignment="1" applyProtection="1">
      <alignment vertical="center"/>
    </xf>
    <xf numFmtId="0" fontId="9" fillId="0" borderId="13" xfId="0" applyFont="1" applyBorder="1"/>
    <xf numFmtId="44" fontId="12" fillId="8" borderId="5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right"/>
    </xf>
    <xf numFmtId="44" fontId="12" fillId="8" borderId="1" xfId="2" applyFont="1" applyFill="1" applyBorder="1" applyAlignment="1" applyProtection="1">
      <alignment vertical="center"/>
    </xf>
    <xf numFmtId="44" fontId="9" fillId="0" borderId="0" xfId="2" applyFont="1" applyFill="1" applyBorder="1" applyProtection="1"/>
    <xf numFmtId="0" fontId="9" fillId="0" borderId="13" xfId="0" applyFont="1" applyBorder="1" applyAlignment="1">
      <alignment horizontal="right" wrapText="1"/>
    </xf>
    <xf numFmtId="44" fontId="14" fillId="0" borderId="0" xfId="2" applyFont="1" applyFill="1" applyBorder="1" applyAlignment="1" applyProtection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" fillId="0" borderId="10" xfId="0" applyFont="1" applyBorder="1"/>
    <xf numFmtId="0" fontId="9" fillId="0" borderId="11" xfId="0" applyFont="1" applyBorder="1"/>
    <xf numFmtId="44" fontId="0" fillId="7" borderId="0" xfId="2" quotePrefix="1" applyFont="1" applyFill="1"/>
    <xf numFmtId="0" fontId="10" fillId="0" borderId="13" xfId="0" applyFont="1" applyBorder="1" applyAlignment="1">
      <alignment horizontal="right" wrapText="1"/>
    </xf>
    <xf numFmtId="44" fontId="12" fillId="8" borderId="6" xfId="2" applyFont="1" applyFill="1" applyBorder="1" applyAlignment="1" applyProtection="1">
      <alignment horizontal="center" vertical="center"/>
    </xf>
    <xf numFmtId="44" fontId="12" fillId="8" borderId="9" xfId="2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9" fillId="10" borderId="14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3" fillId="11" borderId="0" xfId="0" quotePrefix="1" applyFont="1" applyFill="1"/>
    <xf numFmtId="0" fontId="3" fillId="11" borderId="0" xfId="0" applyFont="1" applyFill="1"/>
    <xf numFmtId="0" fontId="0" fillId="11" borderId="0" xfId="0" applyFill="1"/>
    <xf numFmtId="0" fontId="3" fillId="11" borderId="2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9D7FD"/>
      <color rgb="FF0C8730"/>
      <color rgb="FF004976"/>
      <color rgb="FFD0D0CE"/>
      <color rgb="FF808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1770529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1EA63A-3948-427C-B467-69B1CAF7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9" y="1"/>
          <a:ext cx="1770528" cy="616312"/>
        </a:xfrm>
        <a:prstGeom prst="rect">
          <a:avLst/>
        </a:prstGeom>
        <a:solidFill>
          <a:srgbClr val="004976"/>
        </a:solidFill>
      </xdr:spPr>
    </xdr:pic>
    <xdr:clientData/>
  </xdr:twoCellAnchor>
  <xdr:twoCellAnchor editAs="oneCell">
    <xdr:from>
      <xdr:col>4</xdr:col>
      <xdr:colOff>995796</xdr:colOff>
      <xdr:row>9</xdr:row>
      <xdr:rowOff>8658</xdr:rowOff>
    </xdr:from>
    <xdr:to>
      <xdr:col>5</xdr:col>
      <xdr:colOff>1</xdr:colOff>
      <xdr:row>12</xdr:row>
      <xdr:rowOff>150624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2F8EAA5-C841-40DC-B301-10AE0406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1575953"/>
          <a:ext cx="2554432" cy="877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18</xdr:col>
      <xdr:colOff>208990</xdr:colOff>
      <xdr:row>11</xdr:row>
      <xdr:rowOff>123595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A4FE81-0672-4010-A1B5-5F0217046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5" y="381000"/>
          <a:ext cx="4476190" cy="1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A457-05C5-4AAA-A606-6674F90283CD}">
  <sheetPr>
    <tabColor rgb="FF0C8730"/>
    <pageSetUpPr fitToPage="1"/>
  </sheetPr>
  <dimension ref="A3:F36"/>
  <sheetViews>
    <sheetView showGridLines="0" tabSelected="1" topLeftCell="A4" zoomScale="110" zoomScaleNormal="110" workbookViewId="0">
      <selection activeCell="D22" sqref="D22"/>
    </sheetView>
  </sheetViews>
  <sheetFormatPr defaultColWidth="0" defaultRowHeight="16.5" zeroHeight="1" x14ac:dyDescent="0.3"/>
  <cols>
    <col min="1" max="1" width="9.140625" style="71" customWidth="1"/>
    <col min="2" max="2" width="51.42578125" style="71" customWidth="1"/>
    <col min="3" max="3" width="1.85546875" style="71" customWidth="1"/>
    <col min="4" max="4" width="58.42578125" style="71" customWidth="1"/>
    <col min="5" max="5" width="53.28515625" style="71" bestFit="1" customWidth="1"/>
    <col min="6" max="6" width="9.140625" style="71" customWidth="1"/>
    <col min="7" max="16384" width="9.140625" style="71" hidden="1"/>
  </cols>
  <sheetData>
    <row r="3" spans="2:5" ht="17.25" hidden="1" thickBot="1" x14ac:dyDescent="0.35"/>
    <row r="4" spans="2:5" ht="47.25" customHeight="1" x14ac:dyDescent="0.3">
      <c r="B4" s="72"/>
      <c r="C4" s="73"/>
      <c r="D4" s="74" t="s">
        <v>509</v>
      </c>
      <c r="E4" s="75"/>
    </row>
    <row r="5" spans="2:5" ht="18.75" hidden="1" x14ac:dyDescent="0.3">
      <c r="B5" s="76"/>
      <c r="C5" s="77"/>
      <c r="D5" s="78"/>
      <c r="E5" s="79"/>
    </row>
    <row r="6" spans="2:5" ht="18.75" customHeight="1" x14ac:dyDescent="0.3">
      <c r="B6" s="107" t="s">
        <v>664</v>
      </c>
      <c r="C6" s="108"/>
      <c r="D6" s="108"/>
      <c r="E6" s="109"/>
    </row>
    <row r="7" spans="2:5" ht="18.75" customHeight="1" x14ac:dyDescent="0.3">
      <c r="B7" s="107"/>
      <c r="C7" s="108"/>
      <c r="D7" s="108"/>
      <c r="E7" s="109"/>
    </row>
    <row r="8" spans="2:5" ht="18.75" customHeight="1" x14ac:dyDescent="0.3">
      <c r="B8" s="107"/>
      <c r="C8" s="108"/>
      <c r="D8" s="108"/>
      <c r="E8" s="109"/>
    </row>
    <row r="9" spans="2:5" ht="18.75" customHeight="1" x14ac:dyDescent="0.3">
      <c r="B9" s="107"/>
      <c r="C9" s="108"/>
      <c r="D9" s="108"/>
      <c r="E9" s="109"/>
    </row>
    <row r="10" spans="2:5" ht="18.75" x14ac:dyDescent="0.3">
      <c r="B10" s="80"/>
      <c r="C10" s="81"/>
      <c r="D10" s="81"/>
      <c r="E10" s="82"/>
    </row>
    <row r="11" spans="2:5" ht="18.75" customHeight="1" x14ac:dyDescent="0.3">
      <c r="B11" s="110" t="s">
        <v>687</v>
      </c>
      <c r="C11" s="111"/>
      <c r="D11" s="111"/>
      <c r="E11" s="112"/>
    </row>
    <row r="12" spans="2:5" ht="19.5" customHeight="1" thickBot="1" x14ac:dyDescent="0.35">
      <c r="B12" s="113"/>
      <c r="C12" s="114"/>
      <c r="D12" s="114"/>
      <c r="E12" s="115"/>
    </row>
    <row r="13" spans="2:5" ht="21" thickBot="1" x14ac:dyDescent="0.35">
      <c r="B13" s="83"/>
      <c r="C13" s="84"/>
      <c r="D13" s="85"/>
      <c r="E13" s="86"/>
    </row>
    <row r="14" spans="2:5" ht="24.75" customHeight="1" thickBot="1" x14ac:dyDescent="0.35">
      <c r="B14" s="87" t="s">
        <v>494</v>
      </c>
      <c r="C14" s="88"/>
      <c r="D14" s="67" t="s">
        <v>573</v>
      </c>
      <c r="E14" s="89" t="s">
        <v>495</v>
      </c>
    </row>
    <row r="15" spans="2:5" ht="20.25" thickBot="1" x14ac:dyDescent="0.35">
      <c r="B15" s="80"/>
      <c r="C15" s="81"/>
      <c r="D15" s="90"/>
      <c r="E15" s="82"/>
    </row>
    <row r="16" spans="2:5" ht="24.75" customHeight="1" thickBot="1" x14ac:dyDescent="0.35">
      <c r="B16" s="87" t="s">
        <v>770</v>
      </c>
      <c r="C16" s="88"/>
      <c r="D16" s="68">
        <v>0</v>
      </c>
      <c r="E16" s="89" t="s">
        <v>496</v>
      </c>
    </row>
    <row r="17" spans="2:5" ht="24.95" hidden="1" customHeight="1" thickBot="1" x14ac:dyDescent="0.35">
      <c r="B17" s="87"/>
      <c r="C17" s="88"/>
      <c r="D17" s="91"/>
      <c r="E17" s="89"/>
    </row>
    <row r="18" spans="2:5" ht="24.75" hidden="1" customHeight="1" thickBot="1" x14ac:dyDescent="0.35">
      <c r="B18" s="87" t="s">
        <v>661</v>
      </c>
      <c r="C18" s="88"/>
      <c r="D18" s="70">
        <v>0</v>
      </c>
      <c r="E18" s="89" t="s">
        <v>496</v>
      </c>
    </row>
    <row r="19" spans="2:5" ht="20.25" thickBot="1" x14ac:dyDescent="0.35">
      <c r="B19" s="87"/>
      <c r="C19" s="88"/>
      <c r="D19" s="90"/>
      <c r="E19" s="89"/>
    </row>
    <row r="20" spans="2:5" ht="24.75" customHeight="1" thickBot="1" x14ac:dyDescent="0.35">
      <c r="B20" s="87" t="s">
        <v>497</v>
      </c>
      <c r="C20" s="81"/>
      <c r="D20" s="67" t="s">
        <v>403</v>
      </c>
      <c r="E20" s="89" t="s">
        <v>495</v>
      </c>
    </row>
    <row r="21" spans="2:5" ht="20.25" thickBot="1" x14ac:dyDescent="0.35">
      <c r="B21" s="92"/>
      <c r="C21" s="81"/>
      <c r="D21" s="90"/>
      <c r="E21" s="82"/>
    </row>
    <row r="22" spans="2:5" ht="21" thickBot="1" x14ac:dyDescent="0.35">
      <c r="B22" s="87" t="s">
        <v>771</v>
      </c>
      <c r="C22" s="81"/>
      <c r="D22" s="93">
        <f>+Calc!H5</f>
        <v>707.45220000000018</v>
      </c>
      <c r="E22" s="82"/>
    </row>
    <row r="23" spans="2:5" ht="20.25" thickBot="1" x14ac:dyDescent="0.35">
      <c r="B23" s="92"/>
      <c r="C23" s="81"/>
      <c r="D23" s="90"/>
      <c r="E23" s="82"/>
    </row>
    <row r="24" spans="2:5" ht="24.75" customHeight="1" thickBot="1" x14ac:dyDescent="0.35">
      <c r="B24" s="87" t="s">
        <v>768</v>
      </c>
      <c r="C24" s="81"/>
      <c r="D24" s="93">
        <f>+Calc!H6</f>
        <v>543.60336320104238</v>
      </c>
      <c r="E24" s="82"/>
    </row>
    <row r="25" spans="2:5" ht="20.25" thickBot="1" x14ac:dyDescent="0.35">
      <c r="B25" s="80"/>
      <c r="C25" s="81"/>
      <c r="D25" s="90"/>
      <c r="E25" s="82"/>
    </row>
    <row r="26" spans="2:5" ht="24.75" customHeight="1" thickBot="1" x14ac:dyDescent="0.35">
      <c r="B26" s="94" t="s">
        <v>662</v>
      </c>
      <c r="C26" s="81"/>
      <c r="D26" s="95">
        <f>+Calc!H12-D18</f>
        <v>108.72067264020848</v>
      </c>
      <c r="E26" s="82"/>
    </row>
    <row r="27" spans="2:5" ht="24.95" customHeight="1" thickBot="1" x14ac:dyDescent="0.35">
      <c r="B27" s="94"/>
      <c r="C27" s="81"/>
      <c r="D27" s="96"/>
      <c r="E27" s="82"/>
    </row>
    <row r="28" spans="2:5" ht="24.75" customHeight="1" x14ac:dyDescent="0.3">
      <c r="B28" s="104" t="s">
        <v>663</v>
      </c>
      <c r="C28" s="81"/>
      <c r="D28" s="105">
        <f>D26*0.75</f>
        <v>81.540504480156358</v>
      </c>
      <c r="E28" s="82"/>
    </row>
    <row r="29" spans="2:5" ht="20.25" customHeight="1" thickBot="1" x14ac:dyDescent="0.35">
      <c r="B29" s="104"/>
      <c r="C29" s="81"/>
      <c r="D29" s="106"/>
      <c r="E29" s="82"/>
    </row>
    <row r="30" spans="2:5" ht="20.25" hidden="1" x14ac:dyDescent="0.3">
      <c r="B30" s="97"/>
      <c r="C30" s="81"/>
      <c r="D30" s="98"/>
      <c r="E30" s="82"/>
    </row>
    <row r="31" spans="2:5" ht="20.25" hidden="1" x14ac:dyDescent="0.3">
      <c r="B31" s="97"/>
      <c r="C31" s="81"/>
      <c r="D31" s="98"/>
      <c r="E31" s="82"/>
    </row>
    <row r="32" spans="2:5" ht="18.75" hidden="1" x14ac:dyDescent="0.3">
      <c r="B32" s="92"/>
      <c r="C32" s="81"/>
      <c r="E32" s="82"/>
    </row>
    <row r="33" spans="2:5" ht="18.75" hidden="1" x14ac:dyDescent="0.3">
      <c r="B33" s="80"/>
      <c r="C33" s="81"/>
      <c r="E33" s="82"/>
    </row>
    <row r="34" spans="2:5" ht="18.75" hidden="1" x14ac:dyDescent="0.3">
      <c r="B34" s="80"/>
      <c r="C34" s="81"/>
      <c r="E34" s="89"/>
    </row>
    <row r="35" spans="2:5" ht="19.5" thickBot="1" x14ac:dyDescent="0.35">
      <c r="B35" s="99"/>
      <c r="C35" s="100"/>
      <c r="D35" s="101"/>
      <c r="E35" s="102"/>
    </row>
    <row r="36" spans="2:5" x14ac:dyDescent="0.3"/>
  </sheetData>
  <mergeCells count="4">
    <mergeCell ref="B28:B29"/>
    <mergeCell ref="D28:D29"/>
    <mergeCell ref="B6:E9"/>
    <mergeCell ref="B11:E12"/>
  </mergeCells>
  <pageMargins left="0.25" right="0.25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4BD406-4645-4AB1-83FF-B647ED3D831F}">
          <x14:formula1>
            <xm:f>Payment!$B$8:$B$333</xm:f>
          </x14:formula1>
          <xm:sqref>D20</xm:sqref>
        </x14:dataValidation>
        <x14:dataValidation type="list" allowBlank="1" showErrorMessage="1" errorTitle="Invalid Enter" error="Please select insurance from the list_x000a_" xr:uid="{5796EF4D-7F03-4465-9223-4C0E67C1B094}">
          <x14:formula1>
            <xm:f>Calc!$A$8:$A$49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E710-4E84-488C-BA9F-3CAFD20E0A4B}">
  <dimension ref="B3:E30"/>
  <sheetViews>
    <sheetView showGridLines="0" zoomScale="70" zoomScaleNormal="70" workbookViewId="0">
      <selection activeCell="M20" sqref="M20"/>
    </sheetView>
  </sheetViews>
  <sheetFormatPr defaultRowHeight="15" x14ac:dyDescent="0.25"/>
  <cols>
    <col min="2" max="2" width="39.7109375" customWidth="1"/>
    <col min="3" max="3" width="1.85546875" customWidth="1"/>
    <col min="4" max="4" width="50.5703125" customWidth="1"/>
    <col min="5" max="5" width="65.140625" customWidth="1"/>
  </cols>
  <sheetData>
    <row r="3" spans="2:5" ht="15.75" thickBot="1" x14ac:dyDescent="0.3"/>
    <row r="4" spans="2:5" ht="21" x14ac:dyDescent="0.35">
      <c r="B4" s="27" t="s">
        <v>0</v>
      </c>
      <c r="C4" s="16"/>
      <c r="D4" s="16"/>
      <c r="E4" s="17"/>
    </row>
    <row r="5" spans="2:5" ht="21.75" thickBot="1" x14ac:dyDescent="0.4">
      <c r="B5" s="28" t="s">
        <v>509</v>
      </c>
      <c r="C5" s="18"/>
      <c r="D5" s="18"/>
      <c r="E5" s="19"/>
    </row>
    <row r="6" spans="2:5" ht="18.75" x14ac:dyDescent="0.3">
      <c r="B6" s="24"/>
      <c r="C6" s="25"/>
      <c r="D6" s="25"/>
      <c r="E6" s="26"/>
    </row>
    <row r="7" spans="2:5" ht="18.75" x14ac:dyDescent="0.3">
      <c r="B7" s="29" t="s">
        <v>510</v>
      </c>
      <c r="C7" s="30"/>
      <c r="D7" s="30"/>
      <c r="E7" s="31"/>
    </row>
    <row r="8" spans="2:5" ht="18.75" x14ac:dyDescent="0.3">
      <c r="B8" s="29" t="s">
        <v>518</v>
      </c>
      <c r="C8" s="30"/>
      <c r="D8" s="30"/>
      <c r="E8" s="31"/>
    </row>
    <row r="9" spans="2:5" ht="18.75" x14ac:dyDescent="0.3">
      <c r="B9" s="29" t="s">
        <v>519</v>
      </c>
      <c r="C9" s="30"/>
      <c r="D9" s="30"/>
      <c r="E9" s="31"/>
    </row>
    <row r="10" spans="2:5" ht="18.75" x14ac:dyDescent="0.3">
      <c r="B10" s="29" t="s">
        <v>511</v>
      </c>
      <c r="C10" s="30"/>
      <c r="D10" s="30"/>
      <c r="E10" s="31"/>
    </row>
    <row r="11" spans="2:5" ht="18.75" x14ac:dyDescent="0.3">
      <c r="B11" s="29" t="s">
        <v>512</v>
      </c>
      <c r="C11" s="30"/>
      <c r="D11" s="30"/>
      <c r="E11" s="31"/>
    </row>
    <row r="12" spans="2:5" ht="18.75" x14ac:dyDescent="0.3">
      <c r="B12" s="32"/>
      <c r="C12" s="33"/>
      <c r="D12" s="33"/>
      <c r="E12" s="34"/>
    </row>
    <row r="13" spans="2:5" ht="18.75" x14ac:dyDescent="0.3">
      <c r="B13" s="62" t="s">
        <v>515</v>
      </c>
      <c r="C13" s="63"/>
      <c r="D13" s="63"/>
      <c r="E13" s="64"/>
    </row>
    <row r="14" spans="2:5" ht="18.75" x14ac:dyDescent="0.3">
      <c r="B14" s="62" t="s">
        <v>521</v>
      </c>
      <c r="C14" s="63"/>
      <c r="D14" s="63"/>
      <c r="E14" s="64"/>
    </row>
    <row r="15" spans="2:5" ht="19.5" thickBot="1" x14ac:dyDescent="0.35">
      <c r="B15" s="32"/>
      <c r="C15" s="33"/>
      <c r="D15" s="33"/>
      <c r="E15" s="34"/>
    </row>
    <row r="16" spans="2:5" ht="24.95" customHeight="1" x14ac:dyDescent="0.3">
      <c r="B16" s="35" t="s">
        <v>494</v>
      </c>
      <c r="C16" s="36"/>
      <c r="D16" s="58" t="s">
        <v>570</v>
      </c>
      <c r="E16" s="37" t="s">
        <v>495</v>
      </c>
    </row>
    <row r="17" spans="2:5" ht="24.95" customHeight="1" x14ac:dyDescent="0.3">
      <c r="B17" s="38" t="s">
        <v>525</v>
      </c>
      <c r="C17" s="39"/>
      <c r="D17" s="61">
        <v>1000</v>
      </c>
      <c r="E17" s="40" t="s">
        <v>496</v>
      </c>
    </row>
    <row r="18" spans="2:5" ht="24.95" customHeight="1" x14ac:dyDescent="0.3">
      <c r="B18" s="38" t="s">
        <v>661</v>
      </c>
      <c r="C18" s="39"/>
      <c r="D18" s="66"/>
      <c r="E18" s="40"/>
    </row>
    <row r="19" spans="2:5" ht="18.75" x14ac:dyDescent="0.3">
      <c r="B19" s="38"/>
      <c r="C19" s="39"/>
      <c r="D19" s="33"/>
      <c r="E19" s="40"/>
    </row>
    <row r="20" spans="2:5" ht="24.95" customHeight="1" x14ac:dyDescent="0.3">
      <c r="B20" s="38" t="s">
        <v>497</v>
      </c>
      <c r="C20" s="33"/>
      <c r="D20" s="59" t="s">
        <v>244</v>
      </c>
      <c r="E20" s="40" t="s">
        <v>495</v>
      </c>
    </row>
    <row r="21" spans="2:5" ht="19.5" thickBot="1" x14ac:dyDescent="0.35">
      <c r="B21" s="41"/>
      <c r="C21" s="33"/>
      <c r="D21" s="33"/>
      <c r="E21" s="34"/>
    </row>
    <row r="22" spans="2:5" ht="24.95" customHeight="1" thickBot="1" x14ac:dyDescent="0.35">
      <c r="B22" s="38" t="s">
        <v>660</v>
      </c>
      <c r="C22" s="33"/>
      <c r="D22" s="65">
        <f>+Calc!H6</f>
        <v>543.60336320104238</v>
      </c>
      <c r="E22" s="34"/>
    </row>
    <row r="23" spans="2:5" ht="18.75" x14ac:dyDescent="0.3">
      <c r="B23" s="32"/>
      <c r="C23" s="33"/>
      <c r="D23" s="33"/>
      <c r="E23" s="34"/>
    </row>
    <row r="24" spans="2:5" ht="24.95" customHeight="1" thickBot="1" x14ac:dyDescent="0.35">
      <c r="B24" s="42" t="s">
        <v>520</v>
      </c>
      <c r="C24" s="43"/>
      <c r="D24" s="61">
        <f>+Calc!H12</f>
        <v>108.72067264020848</v>
      </c>
      <c r="E24" s="44"/>
    </row>
    <row r="25" spans="2:5" ht="24.95" customHeight="1" x14ac:dyDescent="0.3">
      <c r="B25" s="45"/>
      <c r="C25" s="33"/>
      <c r="D25" s="66"/>
      <c r="E25" s="34"/>
    </row>
    <row r="26" spans="2:5" ht="18.75" x14ac:dyDescent="0.3">
      <c r="B26" s="45"/>
      <c r="C26" s="33"/>
      <c r="D26" s="33"/>
      <c r="E26" s="34"/>
    </row>
    <row r="27" spans="2:5" ht="18.75" x14ac:dyDescent="0.3">
      <c r="B27" s="41" t="s">
        <v>517</v>
      </c>
      <c r="C27" s="33"/>
      <c r="D27" s="33"/>
      <c r="E27" s="34"/>
    </row>
    <row r="28" spans="2:5" ht="18.75" x14ac:dyDescent="0.3">
      <c r="B28" s="46"/>
      <c r="C28" s="33"/>
      <c r="D28" s="49" t="s">
        <v>516</v>
      </c>
      <c r="E28" s="34"/>
    </row>
    <row r="29" spans="2:5" ht="18.75" x14ac:dyDescent="0.3">
      <c r="B29" s="47"/>
      <c r="C29" s="33"/>
      <c r="D29" s="49" t="s">
        <v>514</v>
      </c>
      <c r="E29" s="34"/>
    </row>
    <row r="30" spans="2:5" ht="19.5" thickBot="1" x14ac:dyDescent="0.35">
      <c r="B30" s="48"/>
      <c r="C30" s="43"/>
      <c r="D30" s="50" t="s">
        <v>513</v>
      </c>
      <c r="E30" s="44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CB5714-444B-46E8-9A3D-F7D466769725}">
          <x14:formula1>
            <xm:f>Payment!$B$8:$B$253</xm:f>
          </x14:formula1>
          <xm:sqref>D20</xm:sqref>
        </x14:dataValidation>
        <x14:dataValidation type="list" allowBlank="1" showErrorMessage="1" errorTitle="Invalid Enter" error="Please select insurance from the list_x000a_" xr:uid="{AC915A2E-6D35-4043-9239-08E6A47DC0BB}">
          <x14:formula1>
            <xm:f>Calc!$A$8:$A$8</xm:f>
          </x14:formula1>
          <xm:sqref>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59D7-6955-414E-A9B3-FE9444201446}">
  <dimension ref="A3:I50"/>
  <sheetViews>
    <sheetView zoomScaleNormal="100" workbookViewId="0">
      <selection activeCell="H6" sqref="H6"/>
    </sheetView>
  </sheetViews>
  <sheetFormatPr defaultRowHeight="15" x14ac:dyDescent="0.25"/>
  <cols>
    <col min="1" max="1" width="21.7109375" style="15" customWidth="1"/>
    <col min="3" max="3" width="15.28515625" customWidth="1"/>
    <col min="8" max="8" width="16.28515625" customWidth="1"/>
  </cols>
  <sheetData>
    <row r="3" spans="1:9" x14ac:dyDescent="0.25">
      <c r="G3">
        <v>2</v>
      </c>
    </row>
    <row r="4" spans="1:9" x14ac:dyDescent="0.25">
      <c r="G4">
        <f>VLOOKUP('SPMC Payment Estimator'!D14,Calc!A7:B50,2,FALSE)</f>
        <v>12</v>
      </c>
    </row>
    <row r="5" spans="1:9" x14ac:dyDescent="0.25">
      <c r="H5" s="103">
        <f>IF(+'SPMC Payment Estimator'!D20="SERVICE",0,VLOOKUP('SPMC Payment Estimator'!D20,Payment!B6:AS333,Calc!G3,FALSE))</f>
        <v>707.45220000000018</v>
      </c>
    </row>
    <row r="6" spans="1:9" x14ac:dyDescent="0.25">
      <c r="B6" t="s">
        <v>657</v>
      </c>
      <c r="H6" s="103">
        <f>IF(+'SPMC Payment Estimator'!D20="SERVICE",0,VLOOKUP('SPMC Payment Estimator'!D20,Payment!B6:AS333,Calc!G4,FALSE))</f>
        <v>543.60336320104238</v>
      </c>
      <c r="I6" t="s">
        <v>769</v>
      </c>
    </row>
    <row r="7" spans="1:9" x14ac:dyDescent="0.25">
      <c r="A7" s="15" t="s">
        <v>659</v>
      </c>
      <c r="B7" t="s">
        <v>498</v>
      </c>
      <c r="C7" t="s">
        <v>501</v>
      </c>
      <c r="D7" t="s">
        <v>504</v>
      </c>
      <c r="H7" s="10">
        <f>'SPMC Payment Estimator'!D16</f>
        <v>0</v>
      </c>
      <c r="I7" t="s">
        <v>502</v>
      </c>
    </row>
    <row r="8" spans="1:9" x14ac:dyDescent="0.25">
      <c r="A8" t="s">
        <v>772</v>
      </c>
      <c r="B8">
        <v>2</v>
      </c>
      <c r="C8">
        <v>0</v>
      </c>
      <c r="D8" s="9">
        <v>1</v>
      </c>
      <c r="H8" s="10">
        <f>+H6-H7</f>
        <v>543.60336320104238</v>
      </c>
      <c r="I8" t="s">
        <v>505</v>
      </c>
    </row>
    <row r="9" spans="1:9" x14ac:dyDescent="0.25">
      <c r="A9" t="s">
        <v>654</v>
      </c>
      <c r="B9">
        <v>3</v>
      </c>
      <c r="C9">
        <v>1</v>
      </c>
      <c r="D9" s="9">
        <v>0.2</v>
      </c>
      <c r="H9" s="14">
        <f>VLOOKUP('SPMC Payment Estimator'!D14,A7:D50,4,FALSE)</f>
        <v>0.2</v>
      </c>
      <c r="I9" t="s">
        <v>506</v>
      </c>
    </row>
    <row r="10" spans="1:9" x14ac:dyDescent="0.25">
      <c r="A10" t="s">
        <v>533</v>
      </c>
      <c r="B10">
        <v>4</v>
      </c>
      <c r="C10">
        <v>2</v>
      </c>
      <c r="D10" s="9">
        <v>0.2</v>
      </c>
      <c r="H10" s="8">
        <f>+H8*H9</f>
        <v>108.72067264020848</v>
      </c>
      <c r="I10" t="s">
        <v>507</v>
      </c>
    </row>
    <row r="11" spans="1:9" x14ac:dyDescent="0.25">
      <c r="A11" t="s">
        <v>665</v>
      </c>
      <c r="B11">
        <v>5</v>
      </c>
      <c r="C11">
        <v>3</v>
      </c>
      <c r="D11" s="9">
        <v>0</v>
      </c>
      <c r="H11" s="10">
        <f>+H7+H10</f>
        <v>108.72067264020848</v>
      </c>
      <c r="I11" t="s">
        <v>508</v>
      </c>
    </row>
    <row r="12" spans="1:9" x14ac:dyDescent="0.25">
      <c r="A12" t="s">
        <v>666</v>
      </c>
      <c r="B12">
        <v>6</v>
      </c>
      <c r="C12">
        <v>4</v>
      </c>
      <c r="D12" s="9">
        <v>0.2</v>
      </c>
      <c r="H12" s="60">
        <f>IF(H8&lt;0,(H6),H11)</f>
        <v>108.72067264020848</v>
      </c>
      <c r="I12" t="s">
        <v>503</v>
      </c>
    </row>
    <row r="13" spans="1:9" x14ac:dyDescent="0.25">
      <c r="A13" t="s">
        <v>667</v>
      </c>
      <c r="B13">
        <v>7</v>
      </c>
      <c r="C13">
        <v>5</v>
      </c>
      <c r="D13" s="9">
        <v>0.2</v>
      </c>
    </row>
    <row r="14" spans="1:9" x14ac:dyDescent="0.25">
      <c r="A14" t="s">
        <v>668</v>
      </c>
      <c r="B14">
        <v>8</v>
      </c>
      <c r="C14">
        <v>6</v>
      </c>
      <c r="D14" s="9">
        <v>0.2</v>
      </c>
    </row>
    <row r="15" spans="1:9" x14ac:dyDescent="0.25">
      <c r="A15" t="s">
        <v>669</v>
      </c>
      <c r="B15">
        <v>9</v>
      </c>
      <c r="C15">
        <v>7</v>
      </c>
      <c r="D15" s="9">
        <v>0</v>
      </c>
    </row>
    <row r="16" spans="1:9" x14ac:dyDescent="0.25">
      <c r="A16" t="s">
        <v>541</v>
      </c>
      <c r="B16">
        <v>10</v>
      </c>
      <c r="C16">
        <v>8</v>
      </c>
      <c r="D16" s="9">
        <v>0.2</v>
      </c>
    </row>
    <row r="17" spans="1:4" x14ac:dyDescent="0.25">
      <c r="A17" t="s">
        <v>572</v>
      </c>
      <c r="B17">
        <v>11</v>
      </c>
      <c r="C17">
        <v>9</v>
      </c>
      <c r="D17" s="9">
        <v>0.2</v>
      </c>
    </row>
    <row r="18" spans="1:4" x14ac:dyDescent="0.25">
      <c r="A18" t="s">
        <v>573</v>
      </c>
      <c r="B18">
        <v>12</v>
      </c>
      <c r="C18">
        <v>10</v>
      </c>
      <c r="D18" s="9">
        <v>0.2</v>
      </c>
    </row>
    <row r="19" spans="1:4" x14ac:dyDescent="0.25">
      <c r="A19" t="s">
        <v>574</v>
      </c>
      <c r="B19">
        <v>13</v>
      </c>
      <c r="C19">
        <v>11</v>
      </c>
      <c r="D19" s="9">
        <v>0.2</v>
      </c>
    </row>
    <row r="20" spans="1:4" x14ac:dyDescent="0.25">
      <c r="A20" t="s">
        <v>670</v>
      </c>
      <c r="B20">
        <v>14</v>
      </c>
      <c r="C20">
        <v>12</v>
      </c>
      <c r="D20" s="9">
        <v>0.2</v>
      </c>
    </row>
    <row r="21" spans="1:4" x14ac:dyDescent="0.25">
      <c r="A21" t="s">
        <v>671</v>
      </c>
      <c r="B21">
        <v>15</v>
      </c>
      <c r="C21">
        <v>13</v>
      </c>
      <c r="D21" s="9">
        <v>0.2</v>
      </c>
    </row>
    <row r="22" spans="1:4" x14ac:dyDescent="0.25">
      <c r="A22" t="s">
        <v>672</v>
      </c>
      <c r="B22">
        <v>16</v>
      </c>
      <c r="C22">
        <v>14</v>
      </c>
      <c r="D22" s="9">
        <v>0.2</v>
      </c>
    </row>
    <row r="23" spans="1:4" x14ac:dyDescent="0.25">
      <c r="A23" t="s">
        <v>673</v>
      </c>
      <c r="B23">
        <v>17</v>
      </c>
      <c r="C23">
        <v>15</v>
      </c>
      <c r="D23" s="9">
        <v>0.2</v>
      </c>
    </row>
    <row r="24" spans="1:4" x14ac:dyDescent="0.25">
      <c r="A24" t="s">
        <v>674</v>
      </c>
      <c r="B24">
        <v>18</v>
      </c>
      <c r="C24">
        <v>16</v>
      </c>
      <c r="D24" s="9">
        <v>0.2</v>
      </c>
    </row>
    <row r="25" spans="1:4" x14ac:dyDescent="0.25">
      <c r="A25" t="s">
        <v>550</v>
      </c>
      <c r="B25">
        <v>19</v>
      </c>
      <c r="C25">
        <v>17</v>
      </c>
      <c r="D25" s="9">
        <v>0.2</v>
      </c>
    </row>
    <row r="26" spans="1:4" x14ac:dyDescent="0.25">
      <c r="A26" t="s">
        <v>539</v>
      </c>
      <c r="B26">
        <v>20</v>
      </c>
      <c r="C26">
        <v>18</v>
      </c>
      <c r="D26" s="9">
        <v>0.2</v>
      </c>
    </row>
    <row r="27" spans="1:4" x14ac:dyDescent="0.25">
      <c r="A27" t="s">
        <v>675</v>
      </c>
      <c r="B27">
        <v>21</v>
      </c>
      <c r="C27">
        <v>19</v>
      </c>
      <c r="D27" s="9">
        <v>0.2</v>
      </c>
    </row>
    <row r="28" spans="1:4" x14ac:dyDescent="0.25">
      <c r="A28" t="s">
        <v>676</v>
      </c>
      <c r="B28">
        <v>22</v>
      </c>
      <c r="C28">
        <v>20</v>
      </c>
      <c r="D28" s="9">
        <v>0</v>
      </c>
    </row>
    <row r="29" spans="1:4" x14ac:dyDescent="0.25">
      <c r="A29" t="s">
        <v>677</v>
      </c>
      <c r="B29">
        <v>23</v>
      </c>
      <c r="C29">
        <v>21</v>
      </c>
      <c r="D29" s="9">
        <v>0</v>
      </c>
    </row>
    <row r="30" spans="1:4" x14ac:dyDescent="0.25">
      <c r="A30" t="s">
        <v>678</v>
      </c>
      <c r="B30">
        <v>24</v>
      </c>
      <c r="C30">
        <v>22</v>
      </c>
      <c r="D30" s="9">
        <v>0</v>
      </c>
    </row>
    <row r="31" spans="1:4" x14ac:dyDescent="0.25">
      <c r="A31" t="s">
        <v>639</v>
      </c>
      <c r="B31">
        <v>25</v>
      </c>
      <c r="C31">
        <v>23</v>
      </c>
      <c r="D31" s="9">
        <v>0.2</v>
      </c>
    </row>
    <row r="32" spans="1:4" x14ac:dyDescent="0.25">
      <c r="A32" t="s">
        <v>653</v>
      </c>
      <c r="B32">
        <v>26</v>
      </c>
      <c r="C32">
        <v>24</v>
      </c>
      <c r="D32" s="9">
        <v>0.2</v>
      </c>
    </row>
    <row r="33" spans="1:4" x14ac:dyDescent="0.25">
      <c r="A33" t="s">
        <v>679</v>
      </c>
      <c r="B33">
        <v>27</v>
      </c>
      <c r="C33">
        <v>25</v>
      </c>
      <c r="D33" s="9">
        <v>0.2</v>
      </c>
    </row>
    <row r="34" spans="1:4" x14ac:dyDescent="0.25">
      <c r="A34" t="s">
        <v>651</v>
      </c>
      <c r="B34">
        <v>28</v>
      </c>
      <c r="C34">
        <v>26</v>
      </c>
      <c r="D34" s="9">
        <v>0.2</v>
      </c>
    </row>
    <row r="35" spans="1:4" x14ac:dyDescent="0.25">
      <c r="A35" t="s">
        <v>650</v>
      </c>
      <c r="B35">
        <v>29</v>
      </c>
      <c r="C35">
        <v>27</v>
      </c>
      <c r="D35" s="9">
        <v>0.2</v>
      </c>
    </row>
    <row r="36" spans="1:4" x14ac:dyDescent="0.25">
      <c r="A36" t="s">
        <v>649</v>
      </c>
      <c r="B36">
        <v>30</v>
      </c>
      <c r="C36">
        <v>28</v>
      </c>
      <c r="D36" s="9">
        <v>0.2</v>
      </c>
    </row>
    <row r="37" spans="1:4" x14ac:dyDescent="0.25">
      <c r="A37" t="s">
        <v>648</v>
      </c>
      <c r="B37">
        <v>31</v>
      </c>
      <c r="C37">
        <v>29</v>
      </c>
      <c r="D37" s="9">
        <v>0.2</v>
      </c>
    </row>
    <row r="38" spans="1:4" x14ac:dyDescent="0.25">
      <c r="A38" t="s">
        <v>680</v>
      </c>
      <c r="B38">
        <v>32</v>
      </c>
      <c r="C38">
        <v>30</v>
      </c>
      <c r="D38" s="9">
        <v>0.2</v>
      </c>
    </row>
    <row r="39" spans="1:4" x14ac:dyDescent="0.25">
      <c r="A39" t="s">
        <v>681</v>
      </c>
      <c r="B39">
        <v>33</v>
      </c>
      <c r="C39">
        <v>31</v>
      </c>
      <c r="D39" s="9">
        <v>0.2</v>
      </c>
    </row>
    <row r="40" spans="1:4" x14ac:dyDescent="0.25">
      <c r="A40" t="s">
        <v>682</v>
      </c>
      <c r="B40">
        <v>34</v>
      </c>
      <c r="C40">
        <v>32</v>
      </c>
      <c r="D40" s="9">
        <v>0.2</v>
      </c>
    </row>
    <row r="41" spans="1:4" x14ac:dyDescent="0.25">
      <c r="A41" t="s">
        <v>560</v>
      </c>
      <c r="B41">
        <v>35</v>
      </c>
      <c r="C41">
        <v>33</v>
      </c>
      <c r="D41" s="9">
        <v>0.2</v>
      </c>
    </row>
    <row r="42" spans="1:4" x14ac:dyDescent="0.25">
      <c r="A42" t="s">
        <v>683</v>
      </c>
      <c r="B42">
        <v>36</v>
      </c>
      <c r="C42">
        <v>34</v>
      </c>
      <c r="D42" s="9">
        <v>0.2</v>
      </c>
    </row>
    <row r="43" spans="1:4" x14ac:dyDescent="0.25">
      <c r="A43" t="s">
        <v>562</v>
      </c>
      <c r="B43">
        <v>37</v>
      </c>
      <c r="C43">
        <v>36</v>
      </c>
      <c r="D43" s="9">
        <v>0.2</v>
      </c>
    </row>
    <row r="44" spans="1:4" x14ac:dyDescent="0.25">
      <c r="A44" t="s">
        <v>643</v>
      </c>
      <c r="B44">
        <v>38</v>
      </c>
      <c r="C44">
        <v>37</v>
      </c>
      <c r="D44" s="9">
        <v>0.2</v>
      </c>
    </row>
    <row r="45" spans="1:4" x14ac:dyDescent="0.25">
      <c r="A45" t="s">
        <v>684</v>
      </c>
      <c r="B45">
        <v>39</v>
      </c>
      <c r="C45">
        <v>38</v>
      </c>
      <c r="D45" s="9">
        <v>0.2</v>
      </c>
    </row>
    <row r="46" spans="1:4" x14ac:dyDescent="0.25">
      <c r="A46" t="s">
        <v>641</v>
      </c>
      <c r="B46">
        <v>40</v>
      </c>
      <c r="C46">
        <v>39</v>
      </c>
      <c r="D46" s="9">
        <v>0.2</v>
      </c>
    </row>
    <row r="47" spans="1:4" x14ac:dyDescent="0.25">
      <c r="A47" t="s">
        <v>685</v>
      </c>
      <c r="B47">
        <v>41</v>
      </c>
      <c r="C47">
        <v>40</v>
      </c>
      <c r="D47" s="9">
        <v>0.2</v>
      </c>
    </row>
    <row r="48" spans="1:4" x14ac:dyDescent="0.25">
      <c r="A48" t="s">
        <v>642</v>
      </c>
      <c r="B48">
        <v>42</v>
      </c>
      <c r="C48">
        <v>41</v>
      </c>
      <c r="D48" s="9">
        <v>0.2</v>
      </c>
    </row>
    <row r="49" spans="1:4" x14ac:dyDescent="0.25">
      <c r="A49" t="s">
        <v>540</v>
      </c>
      <c r="B49">
        <v>43</v>
      </c>
      <c r="C49">
        <v>42</v>
      </c>
      <c r="D49" s="9">
        <v>0.2</v>
      </c>
    </row>
    <row r="50" spans="1:4" x14ac:dyDescent="0.25">
      <c r="A50" t="s">
        <v>686</v>
      </c>
      <c r="B50">
        <v>44</v>
      </c>
      <c r="C50">
        <v>43</v>
      </c>
      <c r="D50" s="9">
        <v>0.2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584C6-3898-4262-81D5-20DFCF1A534B}">
  <dimension ref="A5:I112"/>
  <sheetViews>
    <sheetView workbookViewId="0">
      <selection activeCell="M20" sqref="M20"/>
    </sheetView>
  </sheetViews>
  <sheetFormatPr defaultRowHeight="15" x14ac:dyDescent="0.25"/>
  <cols>
    <col min="1" max="1" width="21.85546875" customWidth="1"/>
    <col min="5" max="5" width="28.28515625" customWidth="1"/>
    <col min="7" max="7" width="17.7109375" customWidth="1"/>
    <col min="8" max="8" width="21.42578125" customWidth="1"/>
  </cols>
  <sheetData>
    <row r="5" spans="1:9" x14ac:dyDescent="0.25">
      <c r="B5" t="s">
        <v>773</v>
      </c>
    </row>
    <row r="7" spans="1:9" x14ac:dyDescent="0.25">
      <c r="E7" t="s">
        <v>772</v>
      </c>
      <c r="F7" s="56">
        <v>0</v>
      </c>
    </row>
    <row r="8" spans="1:9" x14ac:dyDescent="0.25">
      <c r="A8" t="s">
        <v>548</v>
      </c>
      <c r="B8" s="56">
        <v>0.70355972865475658</v>
      </c>
      <c r="C8">
        <v>64</v>
      </c>
      <c r="E8" t="s">
        <v>654</v>
      </c>
      <c r="F8" s="56">
        <v>0.70355972865475658</v>
      </c>
      <c r="G8">
        <v>64</v>
      </c>
      <c r="H8" s="56" t="s">
        <v>526</v>
      </c>
      <c r="I8">
        <v>5826</v>
      </c>
    </row>
    <row r="9" spans="1:9" x14ac:dyDescent="0.25">
      <c r="A9" t="s">
        <v>533</v>
      </c>
      <c r="B9" s="56">
        <v>0.76479473661928365</v>
      </c>
      <c r="C9">
        <v>301</v>
      </c>
      <c r="E9" t="s">
        <v>533</v>
      </c>
      <c r="F9" s="56">
        <v>0.76479473661928365</v>
      </c>
      <c r="G9">
        <v>301</v>
      </c>
      <c r="H9" s="56" t="s">
        <v>527</v>
      </c>
      <c r="I9">
        <v>4693</v>
      </c>
    </row>
    <row r="10" spans="1:9" x14ac:dyDescent="0.25">
      <c r="A10" t="s">
        <v>527</v>
      </c>
      <c r="B10" s="56">
        <v>0.36865759149662836</v>
      </c>
      <c r="C10">
        <v>4693</v>
      </c>
      <c r="E10" t="s">
        <v>570</v>
      </c>
      <c r="F10" s="56">
        <v>0.36865759149662836</v>
      </c>
      <c r="G10">
        <v>4693</v>
      </c>
      <c r="H10" s="56" t="s">
        <v>528</v>
      </c>
      <c r="I10">
        <v>2272</v>
      </c>
    </row>
    <row r="11" spans="1:9" x14ac:dyDescent="0.25">
      <c r="A11" t="s">
        <v>544</v>
      </c>
      <c r="B11" s="56">
        <v>0.78667347031427071</v>
      </c>
      <c r="C11">
        <v>78</v>
      </c>
      <c r="E11" t="s">
        <v>571</v>
      </c>
      <c r="F11" s="56">
        <v>0.78667347031427071</v>
      </c>
      <c r="G11">
        <v>78</v>
      </c>
      <c r="H11" s="56" t="s">
        <v>529</v>
      </c>
      <c r="I11">
        <v>1576</v>
      </c>
    </row>
    <row r="12" spans="1:9" x14ac:dyDescent="0.25">
      <c r="A12" t="s">
        <v>534</v>
      </c>
      <c r="B12" s="56">
        <v>0.72716308489276071</v>
      </c>
      <c r="C12">
        <v>231</v>
      </c>
      <c r="E12" t="s">
        <v>656</v>
      </c>
      <c r="F12" s="56">
        <v>0.72716308489276071</v>
      </c>
      <c r="G12">
        <v>231</v>
      </c>
      <c r="H12" s="56" t="s">
        <v>530</v>
      </c>
      <c r="I12">
        <v>1139</v>
      </c>
    </row>
    <row r="13" spans="1:9" x14ac:dyDescent="0.25">
      <c r="A13" t="s">
        <v>545</v>
      </c>
      <c r="B13" s="56">
        <v>0.77278999370717416</v>
      </c>
      <c r="C13">
        <v>76</v>
      </c>
      <c r="E13" t="s">
        <v>655</v>
      </c>
      <c r="F13" s="56">
        <v>0.77278999370717416</v>
      </c>
      <c r="G13">
        <v>76</v>
      </c>
      <c r="H13" s="56" t="s">
        <v>531</v>
      </c>
      <c r="I13">
        <v>974</v>
      </c>
    </row>
    <row r="14" spans="1:9" x14ac:dyDescent="0.25">
      <c r="A14" t="s">
        <v>538</v>
      </c>
      <c r="B14" s="56">
        <v>8.2139139243857101E-3</v>
      </c>
      <c r="C14">
        <v>130</v>
      </c>
      <c r="E14" t="s">
        <v>638</v>
      </c>
      <c r="F14" s="56">
        <v>0.26163463431626455</v>
      </c>
      <c r="G14">
        <v>21</v>
      </c>
      <c r="H14" s="56" t="s">
        <v>532</v>
      </c>
      <c r="I14">
        <v>488</v>
      </c>
    </row>
    <row r="15" spans="1:9" x14ac:dyDescent="0.25">
      <c r="A15" t="s">
        <v>564</v>
      </c>
      <c r="B15" s="56">
        <v>0.26163463431626455</v>
      </c>
      <c r="C15">
        <v>21</v>
      </c>
      <c r="E15" t="s">
        <v>541</v>
      </c>
      <c r="F15" s="56">
        <v>0.56380978664815262</v>
      </c>
      <c r="G15">
        <v>97</v>
      </c>
      <c r="H15" s="56" t="s">
        <v>533</v>
      </c>
      <c r="I15">
        <v>301</v>
      </c>
    </row>
    <row r="16" spans="1:9" x14ac:dyDescent="0.25">
      <c r="A16" t="s">
        <v>541</v>
      </c>
      <c r="B16" s="56">
        <v>0.56380978664815262</v>
      </c>
      <c r="C16">
        <v>97</v>
      </c>
      <c r="E16" t="s">
        <v>572</v>
      </c>
      <c r="F16" s="56">
        <v>0.69521884667918965</v>
      </c>
      <c r="G16">
        <v>16</v>
      </c>
      <c r="H16" s="56" t="s">
        <v>534</v>
      </c>
      <c r="I16">
        <v>231</v>
      </c>
    </row>
    <row r="17" spans="1:9" x14ac:dyDescent="0.25">
      <c r="A17" t="s">
        <v>566</v>
      </c>
      <c r="B17" s="56">
        <v>0.69521884667918965</v>
      </c>
      <c r="C17">
        <v>16</v>
      </c>
      <c r="E17" t="s">
        <v>573</v>
      </c>
      <c r="F17" s="56">
        <v>0.76839589049414547</v>
      </c>
      <c r="G17">
        <v>31</v>
      </c>
      <c r="H17" s="56" t="s">
        <v>535</v>
      </c>
      <c r="I17">
        <v>195</v>
      </c>
    </row>
    <row r="18" spans="1:9" x14ac:dyDescent="0.25">
      <c r="A18" t="s">
        <v>558</v>
      </c>
      <c r="B18" s="56">
        <v>0.76839589049414547</v>
      </c>
      <c r="C18">
        <v>31</v>
      </c>
      <c r="E18" t="s">
        <v>574</v>
      </c>
      <c r="F18" s="56">
        <v>0.80846540964906388</v>
      </c>
      <c r="G18">
        <v>10</v>
      </c>
      <c r="H18" s="56" t="s">
        <v>536</v>
      </c>
      <c r="I18">
        <v>161</v>
      </c>
    </row>
    <row r="19" spans="1:9" x14ac:dyDescent="0.25">
      <c r="A19" t="s">
        <v>569</v>
      </c>
      <c r="B19" s="56">
        <v>0.80846540964906388</v>
      </c>
      <c r="C19">
        <v>10</v>
      </c>
      <c r="E19" t="s">
        <v>575</v>
      </c>
      <c r="F19" s="56">
        <v>0.48997905554381943</v>
      </c>
      <c r="G19">
        <v>161</v>
      </c>
      <c r="H19" s="56" t="s">
        <v>537</v>
      </c>
      <c r="I19">
        <v>155</v>
      </c>
    </row>
    <row r="20" spans="1:9" x14ac:dyDescent="0.25">
      <c r="A20" t="s">
        <v>536</v>
      </c>
      <c r="B20" s="56">
        <v>0.48997905554381943</v>
      </c>
      <c r="C20">
        <v>161</v>
      </c>
      <c r="E20" t="s">
        <v>576</v>
      </c>
      <c r="F20" s="56">
        <v>0.56388304265766476</v>
      </c>
      <c r="G20">
        <v>37</v>
      </c>
      <c r="H20" s="56" t="s">
        <v>538</v>
      </c>
      <c r="I20">
        <v>130</v>
      </c>
    </row>
    <row r="21" spans="1:9" x14ac:dyDescent="0.25">
      <c r="A21" t="s">
        <v>556</v>
      </c>
      <c r="B21" s="56">
        <v>0.56388304265766476</v>
      </c>
      <c r="C21">
        <v>37</v>
      </c>
      <c r="E21" t="s">
        <v>542</v>
      </c>
      <c r="F21" s="56">
        <v>0.46621455325124633</v>
      </c>
      <c r="G21">
        <v>92</v>
      </c>
      <c r="H21" s="56" t="s">
        <v>539</v>
      </c>
      <c r="I21">
        <v>125</v>
      </c>
    </row>
    <row r="22" spans="1:9" x14ac:dyDescent="0.25">
      <c r="A22" t="s">
        <v>542</v>
      </c>
      <c r="B22" s="56">
        <v>0.46621455325124633</v>
      </c>
      <c r="C22">
        <v>92</v>
      </c>
      <c r="E22" t="s">
        <v>568</v>
      </c>
      <c r="F22" s="56">
        <v>0.76951519782645617</v>
      </c>
      <c r="G22">
        <v>12</v>
      </c>
      <c r="H22" s="56" t="s">
        <v>540</v>
      </c>
      <c r="I22">
        <v>108</v>
      </c>
    </row>
    <row r="23" spans="1:9" x14ac:dyDescent="0.25">
      <c r="A23" t="s">
        <v>568</v>
      </c>
      <c r="B23" s="56">
        <v>0.76951519782645617</v>
      </c>
      <c r="C23">
        <v>12</v>
      </c>
      <c r="E23" t="s">
        <v>559</v>
      </c>
      <c r="F23" s="56">
        <v>0.71032976049385932</v>
      </c>
      <c r="G23">
        <v>30</v>
      </c>
      <c r="H23" s="56" t="s">
        <v>541</v>
      </c>
      <c r="I23">
        <v>97</v>
      </c>
    </row>
    <row r="24" spans="1:9" x14ac:dyDescent="0.25">
      <c r="A24" t="s">
        <v>559</v>
      </c>
      <c r="B24" s="56">
        <v>0.71032976049385932</v>
      </c>
      <c r="C24">
        <v>30</v>
      </c>
      <c r="E24" t="s">
        <v>550</v>
      </c>
      <c r="F24" s="56">
        <v>0.69791239584054643</v>
      </c>
      <c r="G24">
        <v>56</v>
      </c>
      <c r="H24" s="56" t="s">
        <v>542</v>
      </c>
      <c r="I24">
        <v>92</v>
      </c>
    </row>
    <row r="25" spans="1:9" x14ac:dyDescent="0.25">
      <c r="A25" t="s">
        <v>550</v>
      </c>
      <c r="B25" s="56">
        <v>0.69791239584054643</v>
      </c>
      <c r="C25">
        <v>56</v>
      </c>
      <c r="E25" t="s">
        <v>539</v>
      </c>
      <c r="F25" s="56">
        <v>0.41550318773048628</v>
      </c>
      <c r="G25">
        <v>125</v>
      </c>
      <c r="H25" s="56" t="s">
        <v>543</v>
      </c>
      <c r="I25">
        <v>89</v>
      </c>
    </row>
    <row r="26" spans="1:9" x14ac:dyDescent="0.25">
      <c r="A26" t="s">
        <v>539</v>
      </c>
      <c r="B26" s="56">
        <v>0.41550318773048628</v>
      </c>
      <c r="C26">
        <v>125</v>
      </c>
      <c r="E26" t="s">
        <v>565</v>
      </c>
      <c r="F26" s="56">
        <v>0.72308222102191932</v>
      </c>
      <c r="G26">
        <v>16</v>
      </c>
      <c r="H26" s="56" t="s">
        <v>544</v>
      </c>
      <c r="I26">
        <v>78</v>
      </c>
    </row>
    <row r="27" spans="1:9" x14ac:dyDescent="0.25">
      <c r="A27" t="s">
        <v>565</v>
      </c>
      <c r="B27" s="56">
        <v>0.72308222102191932</v>
      </c>
      <c r="C27">
        <v>16</v>
      </c>
      <c r="E27" t="s">
        <v>531</v>
      </c>
      <c r="F27" s="56">
        <v>0.29792592106000004</v>
      </c>
      <c r="G27">
        <v>974</v>
      </c>
      <c r="H27" s="56" t="s">
        <v>545</v>
      </c>
      <c r="I27">
        <v>76</v>
      </c>
    </row>
    <row r="28" spans="1:9" x14ac:dyDescent="0.25">
      <c r="A28" t="s">
        <v>531</v>
      </c>
      <c r="B28" s="56">
        <v>0.29792592106000004</v>
      </c>
      <c r="C28">
        <v>974</v>
      </c>
      <c r="E28" t="s">
        <v>528</v>
      </c>
      <c r="F28" s="56">
        <v>0.34570397844728867</v>
      </c>
      <c r="G28">
        <v>2272</v>
      </c>
      <c r="H28" s="56" t="s">
        <v>546</v>
      </c>
      <c r="I28">
        <v>69</v>
      </c>
    </row>
    <row r="29" spans="1:9" x14ac:dyDescent="0.25">
      <c r="A29" t="s">
        <v>528</v>
      </c>
      <c r="B29" s="56">
        <v>0.34570397844728867</v>
      </c>
      <c r="C29">
        <v>2272</v>
      </c>
      <c r="E29" t="s">
        <v>532</v>
      </c>
      <c r="F29" s="56">
        <v>0.33312011327076263</v>
      </c>
      <c r="G29">
        <v>488</v>
      </c>
      <c r="H29" s="56" t="s">
        <v>547</v>
      </c>
      <c r="I29">
        <v>68</v>
      </c>
    </row>
    <row r="30" spans="1:9" x14ac:dyDescent="0.25">
      <c r="A30" t="s">
        <v>532</v>
      </c>
      <c r="B30" s="56">
        <v>0.33312011327076263</v>
      </c>
      <c r="C30">
        <v>488</v>
      </c>
      <c r="E30" t="s">
        <v>639</v>
      </c>
      <c r="F30" s="56">
        <v>0.39943685657878641</v>
      </c>
      <c r="G30">
        <v>5826</v>
      </c>
      <c r="H30" s="56" t="s">
        <v>548</v>
      </c>
      <c r="I30">
        <v>64</v>
      </c>
    </row>
    <row r="31" spans="1:9" x14ac:dyDescent="0.25">
      <c r="A31" t="s">
        <v>526</v>
      </c>
      <c r="B31" s="56">
        <v>0.39943685657878641</v>
      </c>
      <c r="C31">
        <v>5826</v>
      </c>
      <c r="E31" t="s">
        <v>653</v>
      </c>
      <c r="F31" s="56">
        <v>0.39154281439339561</v>
      </c>
      <c r="G31">
        <v>40</v>
      </c>
      <c r="H31" s="56" t="s">
        <v>549</v>
      </c>
      <c r="I31">
        <v>57</v>
      </c>
    </row>
    <row r="32" spans="1:9" x14ac:dyDescent="0.25">
      <c r="A32" t="s">
        <v>555</v>
      </c>
      <c r="B32" s="56">
        <v>0.39154281439339561</v>
      </c>
      <c r="C32">
        <v>40</v>
      </c>
      <c r="E32" t="s">
        <v>652</v>
      </c>
      <c r="F32" s="56">
        <v>0.30783164937729779</v>
      </c>
      <c r="G32">
        <v>21</v>
      </c>
      <c r="H32" s="56" t="s">
        <v>550</v>
      </c>
      <c r="I32">
        <v>56</v>
      </c>
    </row>
    <row r="33" spans="1:9" x14ac:dyDescent="0.25">
      <c r="A33" t="s">
        <v>563</v>
      </c>
      <c r="B33" s="56">
        <v>0.30783164937729779</v>
      </c>
      <c r="C33">
        <v>21</v>
      </c>
      <c r="E33" t="s">
        <v>651</v>
      </c>
      <c r="F33" s="56">
        <v>0.35869986788180641</v>
      </c>
      <c r="G33">
        <v>68</v>
      </c>
      <c r="H33" s="56" t="s">
        <v>551</v>
      </c>
      <c r="I33">
        <v>51</v>
      </c>
    </row>
    <row r="34" spans="1:9" x14ac:dyDescent="0.25">
      <c r="A34" t="s">
        <v>547</v>
      </c>
      <c r="B34" s="56">
        <v>0.35869986788180641</v>
      </c>
      <c r="C34">
        <v>68</v>
      </c>
      <c r="E34" t="s">
        <v>650</v>
      </c>
      <c r="F34" s="56">
        <v>0.47726846361925013</v>
      </c>
      <c r="G34">
        <v>195</v>
      </c>
      <c r="H34" s="56" t="s">
        <v>552</v>
      </c>
      <c r="I34">
        <v>47</v>
      </c>
    </row>
    <row r="35" spans="1:9" x14ac:dyDescent="0.25">
      <c r="A35" t="s">
        <v>535</v>
      </c>
      <c r="B35" s="56">
        <v>0.47726846361925013</v>
      </c>
      <c r="C35">
        <v>195</v>
      </c>
      <c r="E35" t="s">
        <v>649</v>
      </c>
      <c r="F35" s="56">
        <v>0.38333098127863946</v>
      </c>
      <c r="G35">
        <v>44</v>
      </c>
      <c r="H35" s="56" t="s">
        <v>553</v>
      </c>
      <c r="I35">
        <v>44</v>
      </c>
    </row>
    <row r="36" spans="1:9" x14ac:dyDescent="0.25">
      <c r="A36" t="s">
        <v>553</v>
      </c>
      <c r="B36" s="56">
        <v>0.38333098127863946</v>
      </c>
      <c r="C36">
        <v>44</v>
      </c>
      <c r="E36" t="s">
        <v>648</v>
      </c>
      <c r="F36" s="56">
        <v>0.74623772847399605</v>
      </c>
      <c r="G36">
        <v>1139</v>
      </c>
      <c r="H36" s="56" t="s">
        <v>554</v>
      </c>
      <c r="I36">
        <v>41</v>
      </c>
    </row>
    <row r="37" spans="1:9" x14ac:dyDescent="0.25">
      <c r="A37" t="s">
        <v>530</v>
      </c>
      <c r="B37" s="56">
        <v>0.74623772847399605</v>
      </c>
      <c r="C37">
        <v>1139</v>
      </c>
      <c r="E37" t="s">
        <v>647</v>
      </c>
      <c r="F37" s="56">
        <v>0.58818335685983902</v>
      </c>
      <c r="G37">
        <v>41</v>
      </c>
      <c r="H37" s="56" t="s">
        <v>555</v>
      </c>
      <c r="I37">
        <v>40</v>
      </c>
    </row>
    <row r="38" spans="1:9" x14ac:dyDescent="0.25">
      <c r="A38" t="s">
        <v>554</v>
      </c>
      <c r="B38" s="56">
        <v>0.58818335685983902</v>
      </c>
      <c r="C38">
        <v>41</v>
      </c>
      <c r="E38" t="s">
        <v>646</v>
      </c>
      <c r="F38" s="56">
        <v>0.55450425685282556</v>
      </c>
      <c r="G38">
        <v>57</v>
      </c>
      <c r="H38" s="56" t="s">
        <v>556</v>
      </c>
      <c r="I38">
        <v>37</v>
      </c>
    </row>
    <row r="39" spans="1:9" x14ac:dyDescent="0.25">
      <c r="A39" t="s">
        <v>549</v>
      </c>
      <c r="B39" s="56">
        <v>0.55450425685282556</v>
      </c>
      <c r="C39">
        <v>57</v>
      </c>
      <c r="E39" t="s">
        <v>645</v>
      </c>
      <c r="F39" s="56">
        <v>0.56842836464694402</v>
      </c>
      <c r="G39">
        <v>1576</v>
      </c>
      <c r="H39" s="56" t="s">
        <v>557</v>
      </c>
      <c r="I39">
        <v>34</v>
      </c>
    </row>
    <row r="40" spans="1:9" x14ac:dyDescent="0.25">
      <c r="A40" t="s">
        <v>529</v>
      </c>
      <c r="B40" s="56">
        <v>0.56842836464694402</v>
      </c>
      <c r="C40">
        <v>1576</v>
      </c>
      <c r="E40" t="s">
        <v>560</v>
      </c>
      <c r="F40" s="56">
        <v>0.60416803060815671</v>
      </c>
      <c r="G40">
        <v>28</v>
      </c>
      <c r="H40" s="56" t="s">
        <v>558</v>
      </c>
      <c r="I40">
        <v>31</v>
      </c>
    </row>
    <row r="41" spans="1:9" x14ac:dyDescent="0.25">
      <c r="A41" t="s">
        <v>560</v>
      </c>
      <c r="B41" s="56">
        <v>0.60416803060815671</v>
      </c>
      <c r="C41">
        <v>28</v>
      </c>
      <c r="E41" t="s">
        <v>644</v>
      </c>
      <c r="F41" s="56">
        <v>0.73776826227141601</v>
      </c>
      <c r="G41">
        <v>34</v>
      </c>
      <c r="H41" s="56" t="s">
        <v>559</v>
      </c>
      <c r="I41">
        <v>30</v>
      </c>
    </row>
    <row r="42" spans="1:9" x14ac:dyDescent="0.25">
      <c r="A42" t="s">
        <v>557</v>
      </c>
      <c r="B42" s="56">
        <v>0.73776826227141601</v>
      </c>
      <c r="C42">
        <v>34</v>
      </c>
      <c r="E42" t="s">
        <v>543</v>
      </c>
      <c r="F42" s="56">
        <v>0.76138776122961127</v>
      </c>
      <c r="G42">
        <v>89</v>
      </c>
      <c r="H42" s="56" t="s">
        <v>560</v>
      </c>
      <c r="I42">
        <v>28</v>
      </c>
    </row>
    <row r="43" spans="1:9" x14ac:dyDescent="0.25">
      <c r="A43" t="s">
        <v>543</v>
      </c>
      <c r="B43" s="56">
        <v>0.76138776122961127</v>
      </c>
      <c r="C43">
        <v>89</v>
      </c>
      <c r="E43" t="s">
        <v>562</v>
      </c>
      <c r="F43" s="56">
        <v>0.78610919400503521</v>
      </c>
      <c r="G43">
        <v>21</v>
      </c>
      <c r="H43" s="56" t="s">
        <v>561</v>
      </c>
      <c r="I43">
        <v>21</v>
      </c>
    </row>
    <row r="44" spans="1:9" x14ac:dyDescent="0.25">
      <c r="A44" t="s">
        <v>562</v>
      </c>
      <c r="B44" s="56">
        <v>0.78610919400503521</v>
      </c>
      <c r="C44">
        <v>21</v>
      </c>
      <c r="E44" t="s">
        <v>643</v>
      </c>
      <c r="F44" s="56">
        <v>0.7014882819703373</v>
      </c>
      <c r="G44">
        <v>51</v>
      </c>
      <c r="H44" s="56" t="s">
        <v>562</v>
      </c>
      <c r="I44">
        <v>21</v>
      </c>
    </row>
    <row r="45" spans="1:9" x14ac:dyDescent="0.25">
      <c r="A45" t="s">
        <v>551</v>
      </c>
      <c r="B45" s="56">
        <v>0.7014882819703373</v>
      </c>
      <c r="C45">
        <v>51</v>
      </c>
      <c r="E45" t="s">
        <v>640</v>
      </c>
      <c r="F45" s="56">
        <v>0.32140692306914947</v>
      </c>
      <c r="G45">
        <v>155</v>
      </c>
      <c r="H45" s="56" t="s">
        <v>563</v>
      </c>
      <c r="I45">
        <v>21</v>
      </c>
    </row>
    <row r="46" spans="1:9" x14ac:dyDescent="0.25">
      <c r="A46" t="s">
        <v>537</v>
      </c>
      <c r="B46" s="56">
        <v>0.32140692306914947</v>
      </c>
      <c r="C46">
        <v>155</v>
      </c>
      <c r="E46" t="s">
        <v>641</v>
      </c>
      <c r="F46" s="56">
        <v>0.62913516459415186</v>
      </c>
      <c r="G46">
        <v>21</v>
      </c>
      <c r="H46" s="56" t="s">
        <v>564</v>
      </c>
      <c r="I46">
        <v>21</v>
      </c>
    </row>
    <row r="47" spans="1:9" x14ac:dyDescent="0.25">
      <c r="A47" t="s">
        <v>561</v>
      </c>
      <c r="B47" s="56">
        <v>0.62913516459415186</v>
      </c>
      <c r="C47">
        <v>21</v>
      </c>
      <c r="E47" t="s">
        <v>546</v>
      </c>
      <c r="F47" s="56">
        <v>0.62433550151949979</v>
      </c>
      <c r="G47">
        <v>69</v>
      </c>
      <c r="H47" s="56" t="s">
        <v>565</v>
      </c>
      <c r="I47">
        <v>16</v>
      </c>
    </row>
    <row r="48" spans="1:9" x14ac:dyDescent="0.25">
      <c r="A48" t="s">
        <v>546</v>
      </c>
      <c r="B48" s="56">
        <v>0.62433550151949979</v>
      </c>
      <c r="C48">
        <v>69</v>
      </c>
      <c r="E48" t="s">
        <v>642</v>
      </c>
      <c r="F48" s="56">
        <v>0.53845459313287658</v>
      </c>
      <c r="G48">
        <v>47</v>
      </c>
      <c r="H48" s="56" t="s">
        <v>566</v>
      </c>
      <c r="I48">
        <v>16</v>
      </c>
    </row>
    <row r="49" spans="1:9" x14ac:dyDescent="0.25">
      <c r="A49" t="s">
        <v>552</v>
      </c>
      <c r="B49" s="56">
        <v>0.53845459313287658</v>
      </c>
      <c r="C49">
        <v>47</v>
      </c>
      <c r="E49" t="s">
        <v>540</v>
      </c>
      <c r="F49" s="56">
        <v>0.29156847063577823</v>
      </c>
      <c r="G49">
        <v>108</v>
      </c>
      <c r="H49" s="56" t="s">
        <v>567</v>
      </c>
      <c r="I49">
        <v>15</v>
      </c>
    </row>
    <row r="50" spans="1:9" x14ac:dyDescent="0.25">
      <c r="A50" t="s">
        <v>540</v>
      </c>
      <c r="B50" s="56">
        <v>0.29156847063577823</v>
      </c>
      <c r="C50">
        <v>108</v>
      </c>
      <c r="E50" t="s">
        <v>567</v>
      </c>
      <c r="F50" s="56">
        <v>0.85794792161206934</v>
      </c>
      <c r="G50">
        <v>15</v>
      </c>
      <c r="H50" s="56" t="s">
        <v>568</v>
      </c>
      <c r="I50">
        <v>12</v>
      </c>
    </row>
    <row r="51" spans="1:9" x14ac:dyDescent="0.25">
      <c r="A51" t="s">
        <v>567</v>
      </c>
      <c r="B51" s="56">
        <v>0.85794792161206934</v>
      </c>
      <c r="C51">
        <v>15</v>
      </c>
      <c r="H51" s="56" t="s">
        <v>569</v>
      </c>
      <c r="I51">
        <v>10</v>
      </c>
    </row>
    <row r="52" spans="1:9" x14ac:dyDescent="0.25">
      <c r="H52" s="56" t="s">
        <v>577</v>
      </c>
      <c r="I52">
        <v>9</v>
      </c>
    </row>
    <row r="53" spans="1:9" x14ac:dyDescent="0.25">
      <c r="H53" s="56" t="s">
        <v>578</v>
      </c>
      <c r="I53">
        <v>9</v>
      </c>
    </row>
    <row r="54" spans="1:9" x14ac:dyDescent="0.25">
      <c r="H54" s="56" t="s">
        <v>579</v>
      </c>
      <c r="I54">
        <v>8</v>
      </c>
    </row>
    <row r="55" spans="1:9" x14ac:dyDescent="0.25">
      <c r="H55" t="s">
        <v>580</v>
      </c>
      <c r="I55">
        <v>8</v>
      </c>
    </row>
    <row r="56" spans="1:9" x14ac:dyDescent="0.25">
      <c r="H56" t="s">
        <v>581</v>
      </c>
      <c r="I56">
        <v>7</v>
      </c>
    </row>
    <row r="57" spans="1:9" x14ac:dyDescent="0.25">
      <c r="H57" t="s">
        <v>582</v>
      </c>
      <c r="I57">
        <v>7</v>
      </c>
    </row>
    <row r="58" spans="1:9" x14ac:dyDescent="0.25">
      <c r="H58" t="s">
        <v>583</v>
      </c>
      <c r="I58">
        <v>7</v>
      </c>
    </row>
    <row r="59" spans="1:9" x14ac:dyDescent="0.25">
      <c r="H59" t="s">
        <v>584</v>
      </c>
      <c r="I59">
        <v>7</v>
      </c>
    </row>
    <row r="60" spans="1:9" x14ac:dyDescent="0.25">
      <c r="H60" t="s">
        <v>585</v>
      </c>
      <c r="I60">
        <v>6</v>
      </c>
    </row>
    <row r="61" spans="1:9" x14ac:dyDescent="0.25">
      <c r="H61" t="s">
        <v>586</v>
      </c>
      <c r="I61">
        <v>6</v>
      </c>
    </row>
    <row r="62" spans="1:9" x14ac:dyDescent="0.25">
      <c r="H62" t="s">
        <v>587</v>
      </c>
      <c r="I62">
        <v>5</v>
      </c>
    </row>
    <row r="63" spans="1:9" x14ac:dyDescent="0.25">
      <c r="H63" t="s">
        <v>588</v>
      </c>
      <c r="I63">
        <v>5</v>
      </c>
    </row>
    <row r="64" spans="1:9" x14ac:dyDescent="0.25">
      <c r="H64" t="s">
        <v>589</v>
      </c>
      <c r="I64">
        <v>5</v>
      </c>
    </row>
    <row r="65" spans="8:9" x14ac:dyDescent="0.25">
      <c r="H65" t="s">
        <v>590</v>
      </c>
      <c r="I65">
        <v>5</v>
      </c>
    </row>
    <row r="66" spans="8:9" x14ac:dyDescent="0.25">
      <c r="H66" t="s">
        <v>591</v>
      </c>
      <c r="I66">
        <v>5</v>
      </c>
    </row>
    <row r="67" spans="8:9" x14ac:dyDescent="0.25">
      <c r="H67" t="s">
        <v>592</v>
      </c>
      <c r="I67">
        <v>4</v>
      </c>
    </row>
    <row r="68" spans="8:9" x14ac:dyDescent="0.25">
      <c r="H68" t="s">
        <v>593</v>
      </c>
      <c r="I68">
        <v>4</v>
      </c>
    </row>
    <row r="69" spans="8:9" x14ac:dyDescent="0.25">
      <c r="H69" t="s">
        <v>594</v>
      </c>
      <c r="I69">
        <v>4</v>
      </c>
    </row>
    <row r="70" spans="8:9" x14ac:dyDescent="0.25">
      <c r="H70" t="s">
        <v>595</v>
      </c>
      <c r="I70">
        <v>4</v>
      </c>
    </row>
    <row r="71" spans="8:9" x14ac:dyDescent="0.25">
      <c r="H71" t="s">
        <v>596</v>
      </c>
      <c r="I71">
        <v>4</v>
      </c>
    </row>
    <row r="72" spans="8:9" x14ac:dyDescent="0.25">
      <c r="H72" t="s">
        <v>597</v>
      </c>
      <c r="I72">
        <v>4</v>
      </c>
    </row>
    <row r="73" spans="8:9" x14ac:dyDescent="0.25">
      <c r="H73" t="s">
        <v>598</v>
      </c>
      <c r="I73">
        <v>4</v>
      </c>
    </row>
    <row r="74" spans="8:9" x14ac:dyDescent="0.25">
      <c r="H74" t="s">
        <v>599</v>
      </c>
      <c r="I74">
        <v>4</v>
      </c>
    </row>
    <row r="75" spans="8:9" x14ac:dyDescent="0.25">
      <c r="H75" t="s">
        <v>600</v>
      </c>
      <c r="I75">
        <v>4</v>
      </c>
    </row>
    <row r="76" spans="8:9" x14ac:dyDescent="0.25">
      <c r="H76" t="s">
        <v>601</v>
      </c>
      <c r="I76">
        <v>3</v>
      </c>
    </row>
    <row r="77" spans="8:9" x14ac:dyDescent="0.25">
      <c r="H77" t="s">
        <v>602</v>
      </c>
      <c r="I77">
        <v>3</v>
      </c>
    </row>
    <row r="78" spans="8:9" x14ac:dyDescent="0.25">
      <c r="H78" t="s">
        <v>603</v>
      </c>
      <c r="I78">
        <v>3</v>
      </c>
    </row>
    <row r="79" spans="8:9" x14ac:dyDescent="0.25">
      <c r="H79" t="s">
        <v>604</v>
      </c>
      <c r="I79">
        <v>3</v>
      </c>
    </row>
    <row r="80" spans="8:9" x14ac:dyDescent="0.25">
      <c r="H80" t="s">
        <v>605</v>
      </c>
      <c r="I80">
        <v>3</v>
      </c>
    </row>
    <row r="81" spans="8:9" x14ac:dyDescent="0.25">
      <c r="H81" t="s">
        <v>606</v>
      </c>
      <c r="I81">
        <v>3</v>
      </c>
    </row>
    <row r="82" spans="8:9" x14ac:dyDescent="0.25">
      <c r="H82" t="s">
        <v>607</v>
      </c>
      <c r="I82">
        <v>2</v>
      </c>
    </row>
    <row r="83" spans="8:9" x14ac:dyDescent="0.25">
      <c r="H83" t="s">
        <v>608</v>
      </c>
      <c r="I83">
        <v>2</v>
      </c>
    </row>
    <row r="84" spans="8:9" x14ac:dyDescent="0.25">
      <c r="H84" t="s">
        <v>609</v>
      </c>
      <c r="I84">
        <v>2</v>
      </c>
    </row>
    <row r="85" spans="8:9" x14ac:dyDescent="0.25">
      <c r="H85" t="s">
        <v>610</v>
      </c>
      <c r="I85">
        <v>2</v>
      </c>
    </row>
    <row r="86" spans="8:9" x14ac:dyDescent="0.25">
      <c r="H86" t="s">
        <v>611</v>
      </c>
      <c r="I86">
        <v>2</v>
      </c>
    </row>
    <row r="87" spans="8:9" x14ac:dyDescent="0.25">
      <c r="H87" t="s">
        <v>612</v>
      </c>
      <c r="I87">
        <v>2</v>
      </c>
    </row>
    <row r="88" spans="8:9" x14ac:dyDescent="0.25">
      <c r="H88" t="s">
        <v>613</v>
      </c>
      <c r="I88">
        <v>2</v>
      </c>
    </row>
    <row r="89" spans="8:9" x14ac:dyDescent="0.25">
      <c r="H89" t="s">
        <v>614</v>
      </c>
      <c r="I89">
        <v>2</v>
      </c>
    </row>
    <row r="90" spans="8:9" x14ac:dyDescent="0.25">
      <c r="H90" t="s">
        <v>615</v>
      </c>
      <c r="I90">
        <v>2</v>
      </c>
    </row>
    <row r="91" spans="8:9" x14ac:dyDescent="0.25">
      <c r="H91" t="s">
        <v>616</v>
      </c>
      <c r="I91">
        <v>2</v>
      </c>
    </row>
    <row r="92" spans="8:9" x14ac:dyDescent="0.25">
      <c r="H92" t="s">
        <v>617</v>
      </c>
      <c r="I92">
        <v>2</v>
      </c>
    </row>
    <row r="93" spans="8:9" x14ac:dyDescent="0.25">
      <c r="H93" t="s">
        <v>618</v>
      </c>
      <c r="I93">
        <v>1</v>
      </c>
    </row>
    <row r="94" spans="8:9" x14ac:dyDescent="0.25">
      <c r="H94" t="s">
        <v>619</v>
      </c>
      <c r="I94">
        <v>1</v>
      </c>
    </row>
    <row r="95" spans="8:9" x14ac:dyDescent="0.25">
      <c r="H95" t="s">
        <v>620</v>
      </c>
      <c r="I95">
        <v>1</v>
      </c>
    </row>
    <row r="96" spans="8:9" x14ac:dyDescent="0.25">
      <c r="H96" t="s">
        <v>621</v>
      </c>
      <c r="I96">
        <v>1</v>
      </c>
    </row>
    <row r="97" spans="8:9" x14ac:dyDescent="0.25">
      <c r="H97" t="s">
        <v>622</v>
      </c>
      <c r="I97">
        <v>1</v>
      </c>
    </row>
    <row r="98" spans="8:9" x14ac:dyDescent="0.25">
      <c r="H98" t="s">
        <v>623</v>
      </c>
      <c r="I98">
        <v>1</v>
      </c>
    </row>
    <row r="99" spans="8:9" x14ac:dyDescent="0.25">
      <c r="H99" t="s">
        <v>624</v>
      </c>
      <c r="I99">
        <v>1</v>
      </c>
    </row>
    <row r="100" spans="8:9" x14ac:dyDescent="0.25">
      <c r="H100" t="s">
        <v>625</v>
      </c>
      <c r="I100">
        <v>1</v>
      </c>
    </row>
    <row r="101" spans="8:9" x14ac:dyDescent="0.25">
      <c r="H101" t="s">
        <v>626</v>
      </c>
      <c r="I101">
        <v>1</v>
      </c>
    </row>
    <row r="102" spans="8:9" x14ac:dyDescent="0.25">
      <c r="H102" t="s">
        <v>627</v>
      </c>
      <c r="I102">
        <v>1</v>
      </c>
    </row>
    <row r="103" spans="8:9" x14ac:dyDescent="0.25">
      <c r="H103" t="s">
        <v>628</v>
      </c>
      <c r="I103">
        <v>1</v>
      </c>
    </row>
    <row r="104" spans="8:9" x14ac:dyDescent="0.25">
      <c r="H104" t="s">
        <v>629</v>
      </c>
      <c r="I104">
        <v>1</v>
      </c>
    </row>
    <row r="105" spans="8:9" x14ac:dyDescent="0.25">
      <c r="H105" t="s">
        <v>630</v>
      </c>
      <c r="I105">
        <v>1</v>
      </c>
    </row>
    <row r="106" spans="8:9" x14ac:dyDescent="0.25">
      <c r="H106" t="s">
        <v>631</v>
      </c>
      <c r="I106">
        <v>1</v>
      </c>
    </row>
    <row r="107" spans="8:9" x14ac:dyDescent="0.25">
      <c r="H107" t="s">
        <v>632</v>
      </c>
      <c r="I107">
        <v>1</v>
      </c>
    </row>
    <row r="108" spans="8:9" x14ac:dyDescent="0.25">
      <c r="H108" t="s">
        <v>633</v>
      </c>
      <c r="I108">
        <v>1</v>
      </c>
    </row>
    <row r="109" spans="8:9" x14ac:dyDescent="0.25">
      <c r="H109" t="s">
        <v>634</v>
      </c>
      <c r="I109">
        <v>1</v>
      </c>
    </row>
    <row r="110" spans="8:9" x14ac:dyDescent="0.25">
      <c r="H110" t="s">
        <v>635</v>
      </c>
      <c r="I110">
        <v>1</v>
      </c>
    </row>
    <row r="111" spans="8:9" x14ac:dyDescent="0.25">
      <c r="H111" t="s">
        <v>636</v>
      </c>
      <c r="I111">
        <v>1</v>
      </c>
    </row>
    <row r="112" spans="8:9" x14ac:dyDescent="0.25">
      <c r="H112" t="s">
        <v>637</v>
      </c>
      <c r="I112">
        <v>1</v>
      </c>
    </row>
  </sheetData>
  <sortState xmlns:xlrd2="http://schemas.microsoft.com/office/spreadsheetml/2017/richdata2" ref="A8:B51">
    <sortCondition ref="A8:A5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C6BE-5958-4963-B64C-36DB4AE043EB}">
  <sheetPr>
    <pageSetUpPr fitToPage="1"/>
  </sheetPr>
  <dimension ref="A1:AS333"/>
  <sheetViews>
    <sheetView workbookViewId="0">
      <selection activeCell="D22" sqref="D22"/>
    </sheetView>
  </sheetViews>
  <sheetFormatPr defaultRowHeight="15" x14ac:dyDescent="0.25"/>
  <cols>
    <col min="2" max="2" width="32.85546875" customWidth="1"/>
    <col min="3" max="3" width="12.42578125" customWidth="1"/>
    <col min="4" max="13" width="12.140625" customWidth="1"/>
    <col min="14" max="45" width="10.85546875" customWidth="1"/>
  </cols>
  <sheetData>
    <row r="1" spans="1:45" x14ac:dyDescent="0.25">
      <c r="A1" s="1" t="s">
        <v>0</v>
      </c>
    </row>
    <row r="2" spans="1:45" x14ac:dyDescent="0.25">
      <c r="A2" s="1" t="s">
        <v>1</v>
      </c>
      <c r="C2" s="118" t="s">
        <v>775</v>
      </c>
    </row>
    <row r="3" spans="1:45" x14ac:dyDescent="0.25">
      <c r="A3" s="116" t="s">
        <v>774</v>
      </c>
    </row>
    <row r="4" spans="1:45" x14ac:dyDescent="0.25">
      <c r="A4" s="117" t="s">
        <v>777</v>
      </c>
    </row>
    <row r="5" spans="1:45" x14ac:dyDescent="0.25">
      <c r="D5" s="56">
        <v>0.70355972865475658</v>
      </c>
      <c r="E5" s="56">
        <v>0.76479473661928365</v>
      </c>
      <c r="F5" s="56">
        <v>0.36865759149662836</v>
      </c>
      <c r="G5" s="56">
        <v>0.78667347031427071</v>
      </c>
      <c r="H5" s="56">
        <v>0.72716308489276071</v>
      </c>
      <c r="I5" s="56">
        <v>0.77278999370717416</v>
      </c>
      <c r="J5" s="56">
        <v>0.26163463431626455</v>
      </c>
      <c r="K5" s="56">
        <v>0.56380978664815262</v>
      </c>
      <c r="L5" s="56">
        <v>0.69521884667918965</v>
      </c>
      <c r="M5" s="56">
        <v>0.76839589049414547</v>
      </c>
      <c r="N5" s="56">
        <v>0.80846540964906388</v>
      </c>
      <c r="O5" s="56">
        <v>0.48997905554381943</v>
      </c>
      <c r="P5" s="56">
        <v>0.56388304265766476</v>
      </c>
      <c r="Q5" s="56">
        <v>0.46621455325124633</v>
      </c>
      <c r="R5" s="56">
        <v>0.76951519782645617</v>
      </c>
      <c r="S5" s="56">
        <v>0.71032976049385932</v>
      </c>
      <c r="T5" s="56">
        <v>0.69791239584054643</v>
      </c>
      <c r="U5" s="56">
        <v>0.41550318773048628</v>
      </c>
      <c r="V5" s="56">
        <v>0.72308222102191932</v>
      </c>
      <c r="W5" s="56">
        <v>0.29792592106000004</v>
      </c>
      <c r="X5" s="56">
        <v>0.34570397844728867</v>
      </c>
      <c r="Y5" s="56">
        <v>0.33312011327076263</v>
      </c>
      <c r="Z5" s="56">
        <v>0.39943685657878641</v>
      </c>
      <c r="AA5" s="56">
        <v>0.39154281439339561</v>
      </c>
      <c r="AB5" s="56">
        <v>0.30783164937729779</v>
      </c>
      <c r="AC5" s="56">
        <v>0.35869986788180641</v>
      </c>
      <c r="AD5" s="56">
        <v>0.47726846361925013</v>
      </c>
      <c r="AE5" s="56">
        <v>0.38333098127863946</v>
      </c>
      <c r="AF5" s="56">
        <v>0.74623772847399605</v>
      </c>
      <c r="AG5" s="56">
        <v>0.58818335685983902</v>
      </c>
      <c r="AH5" s="56">
        <v>0.55450425685282556</v>
      </c>
      <c r="AI5" s="56">
        <v>0.56842836464694402</v>
      </c>
      <c r="AJ5" s="56">
        <v>0.60416803060815671</v>
      </c>
      <c r="AK5" s="56">
        <v>0.76138776122961127</v>
      </c>
      <c r="AL5" s="56">
        <v>0.78610919400503521</v>
      </c>
      <c r="AM5" s="56">
        <v>0.7014882819703373</v>
      </c>
      <c r="AN5" s="56">
        <v>0.32140692306914947</v>
      </c>
      <c r="AO5" s="56">
        <v>0.62913516459415186</v>
      </c>
      <c r="AP5" s="56">
        <v>0.62433550151949979</v>
      </c>
      <c r="AQ5" s="56">
        <v>0.53845459313287658</v>
      </c>
      <c r="AR5" s="56">
        <v>0.29156847063577823</v>
      </c>
      <c r="AS5" s="56">
        <v>0.85794792161206934</v>
      </c>
    </row>
    <row r="6" spans="1:45" ht="15.75" thickBot="1" x14ac:dyDescent="0.3">
      <c r="A6" s="1" t="s">
        <v>494</v>
      </c>
      <c r="B6" t="s">
        <v>500</v>
      </c>
      <c r="C6" t="s">
        <v>499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</row>
    <row r="7" spans="1:45" ht="54" customHeight="1" thickBot="1" x14ac:dyDescent="0.3">
      <c r="A7" s="4" t="s">
        <v>4</v>
      </c>
      <c r="B7" s="5" t="s">
        <v>5</v>
      </c>
      <c r="C7" s="119" t="s">
        <v>776</v>
      </c>
      <c r="D7" s="69" t="s">
        <v>654</v>
      </c>
      <c r="E7" s="69" t="s">
        <v>533</v>
      </c>
      <c r="F7" s="69" t="s">
        <v>665</v>
      </c>
      <c r="G7" s="69" t="s">
        <v>666</v>
      </c>
      <c r="H7" s="69" t="s">
        <v>667</v>
      </c>
      <c r="I7" s="69" t="s">
        <v>668</v>
      </c>
      <c r="J7" s="69" t="s">
        <v>669</v>
      </c>
      <c r="K7" s="69" t="s">
        <v>541</v>
      </c>
      <c r="L7" s="69" t="s">
        <v>572</v>
      </c>
      <c r="M7" s="69" t="s">
        <v>573</v>
      </c>
      <c r="N7" s="69" t="s">
        <v>574</v>
      </c>
      <c r="O7" s="69" t="s">
        <v>670</v>
      </c>
      <c r="P7" s="69" t="s">
        <v>671</v>
      </c>
      <c r="Q7" s="69" t="s">
        <v>672</v>
      </c>
      <c r="R7" s="69" t="s">
        <v>673</v>
      </c>
      <c r="S7" s="69" t="s">
        <v>674</v>
      </c>
      <c r="T7" s="69" t="s">
        <v>550</v>
      </c>
      <c r="U7" s="69" t="s">
        <v>539</v>
      </c>
      <c r="V7" s="69" t="s">
        <v>675</v>
      </c>
      <c r="W7" s="69" t="s">
        <v>676</v>
      </c>
      <c r="X7" s="69" t="s">
        <v>677</v>
      </c>
      <c r="Y7" s="69" t="s">
        <v>678</v>
      </c>
      <c r="Z7" s="69" t="s">
        <v>639</v>
      </c>
      <c r="AA7" s="69" t="s">
        <v>653</v>
      </c>
      <c r="AB7" s="69" t="s">
        <v>679</v>
      </c>
      <c r="AC7" s="69" t="s">
        <v>651</v>
      </c>
      <c r="AD7" s="69" t="s">
        <v>650</v>
      </c>
      <c r="AE7" s="69" t="s">
        <v>649</v>
      </c>
      <c r="AF7" s="69" t="s">
        <v>648</v>
      </c>
      <c r="AG7" s="69" t="s">
        <v>680</v>
      </c>
      <c r="AH7" s="69" t="s">
        <v>681</v>
      </c>
      <c r="AI7" s="69" t="s">
        <v>682</v>
      </c>
      <c r="AJ7" s="69" t="s">
        <v>560</v>
      </c>
      <c r="AK7" s="69" t="s">
        <v>683</v>
      </c>
      <c r="AL7" s="69" t="s">
        <v>562</v>
      </c>
      <c r="AM7" s="69" t="s">
        <v>643</v>
      </c>
      <c r="AN7" s="69" t="s">
        <v>684</v>
      </c>
      <c r="AO7" s="69" t="s">
        <v>641</v>
      </c>
      <c r="AP7" s="69" t="s">
        <v>685</v>
      </c>
      <c r="AQ7" s="69" t="s">
        <v>642</v>
      </c>
      <c r="AR7" s="69" t="s">
        <v>540</v>
      </c>
      <c r="AS7" s="69" t="s">
        <v>686</v>
      </c>
    </row>
    <row r="8" spans="1:45" x14ac:dyDescent="0.25">
      <c r="A8" s="1"/>
      <c r="B8" t="s">
        <v>658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</row>
    <row r="9" spans="1:45" x14ac:dyDescent="0.25">
      <c r="A9" t="s">
        <v>398</v>
      </c>
      <c r="B9" t="s">
        <v>399</v>
      </c>
      <c r="C9" s="8">
        <v>495.33120000000002</v>
      </c>
      <c r="D9" s="8">
        <f>+$C9*D$5</f>
        <v>348.49508466623496</v>
      </c>
      <c r="E9" s="8">
        <f t="shared" ref="E9:E72" si="0">+$C9*E$5</f>
        <v>378.82669464331372</v>
      </c>
      <c r="F9" s="8">
        <f t="shared" ref="F9:F72" si="1">+$C9*F$5</f>
        <v>182.60760718513473</v>
      </c>
      <c r="G9" s="8">
        <f t="shared" ref="G9:G72" si="2">+$C9*G$5</f>
        <v>389.66391405893211</v>
      </c>
      <c r="H9" s="8">
        <f t="shared" ref="H9:H72" si="3">+$C9*H$5</f>
        <v>360.18656343563305</v>
      </c>
      <c r="I9" s="8">
        <f t="shared" ref="I9:I72" si="4">+$C9*I$5</f>
        <v>382.78699493096707</v>
      </c>
      <c r="J9" s="8">
        <f t="shared" ref="J9:J72" si="5">+$C9*J$5</f>
        <v>129.5957973774365</v>
      </c>
      <c r="K9" s="8">
        <f t="shared" ref="K9:K72" si="6">+$C9*K$5</f>
        <v>279.27257819217346</v>
      </c>
      <c r="L9" s="8">
        <f t="shared" ref="L9:L72" si="7">+$C9*L$5</f>
        <v>344.36358558821905</v>
      </c>
      <c r="M9" s="8">
        <f t="shared" ref="M9:AB72" si="8">+$C9*M$5</f>
        <v>380.61045851353367</v>
      </c>
      <c r="N9" s="8">
        <f t="shared" si="8"/>
        <v>400.4581415199624</v>
      </c>
      <c r="O9" s="8">
        <f t="shared" si="8"/>
        <v>242.70191355738675</v>
      </c>
      <c r="P9" s="8">
        <f t="shared" si="8"/>
        <v>279.30886417927229</v>
      </c>
      <c r="Q9" s="8">
        <f t="shared" si="8"/>
        <v>230.93061411940377</v>
      </c>
      <c r="R9" s="8">
        <f t="shared" si="8"/>
        <v>381.16488635761596</v>
      </c>
      <c r="S9" s="8">
        <f t="shared" si="8"/>
        <v>351.84849266113594</v>
      </c>
      <c r="T9" s="8">
        <f t="shared" si="8"/>
        <v>345.69778452657289</v>
      </c>
      <c r="U9" s="8">
        <f t="shared" si="8"/>
        <v>205.81169258236704</v>
      </c>
      <c r="V9" s="8">
        <f t="shared" si="8"/>
        <v>358.16518423745254</v>
      </c>
      <c r="W9" s="8">
        <f t="shared" si="8"/>
        <v>147.5720039897551</v>
      </c>
      <c r="X9" s="8">
        <f t="shared" si="8"/>
        <v>171.23796648906963</v>
      </c>
      <c r="Y9" s="8">
        <f t="shared" si="8"/>
        <v>165.00478545054278</v>
      </c>
      <c r="Z9" s="8">
        <f t="shared" si="8"/>
        <v>197.85353749339819</v>
      </c>
      <c r="AA9" s="8">
        <f t="shared" si="8"/>
        <v>193.94337210485793</v>
      </c>
      <c r="AB9" s="8">
        <f t="shared" si="8"/>
        <v>152.47862028403617</v>
      </c>
      <c r="AC9" s="8">
        <f t="shared" ref="O9:AS17" si="9">+$C9*AC$5</f>
        <v>177.67523599773665</v>
      </c>
      <c r="AD9" s="8">
        <f t="shared" si="9"/>
        <v>236.40596080667953</v>
      </c>
      <c r="AE9" s="8">
        <f t="shared" si="9"/>
        <v>189.87579495392603</v>
      </c>
      <c r="AF9" s="8">
        <f t="shared" si="9"/>
        <v>369.63482953029865</v>
      </c>
      <c r="AG9" s="8">
        <f t="shared" si="9"/>
        <v>291.3455679734123</v>
      </c>
      <c r="AH9" s="8">
        <f t="shared" si="9"/>
        <v>274.66325895201834</v>
      </c>
      <c r="AI9" s="8">
        <f t="shared" si="9"/>
        <v>281.56030397460836</v>
      </c>
      <c r="AJ9" s="8">
        <f>+$C9*AJ$5</f>
        <v>299.26327560277502</v>
      </c>
      <c r="AK9" s="8">
        <f t="shared" si="9"/>
        <v>377.13911343517685</v>
      </c>
      <c r="AL9" s="8">
        <f t="shared" si="9"/>
        <v>389.3844103975469</v>
      </c>
      <c r="AM9" s="8">
        <f t="shared" si="9"/>
        <v>347.46903249430557</v>
      </c>
      <c r="AN9" s="8">
        <f t="shared" si="9"/>
        <v>159.2028768921495</v>
      </c>
      <c r="AO9" s="8">
        <f t="shared" si="9"/>
        <v>311.63027604061875</v>
      </c>
      <c r="AP9" s="8">
        <f t="shared" si="9"/>
        <v>309.25285317025566</v>
      </c>
      <c r="AQ9" s="8">
        <f t="shared" si="9"/>
        <v>266.71335976201954</v>
      </c>
      <c r="AR9" s="8">
        <f t="shared" si="9"/>
        <v>144.4229604421848</v>
      </c>
      <c r="AS9" s="8">
        <f t="shared" si="9"/>
        <v>424.96837354961224</v>
      </c>
    </row>
    <row r="10" spans="1:45" x14ac:dyDescent="0.25">
      <c r="A10" t="s">
        <v>400</v>
      </c>
      <c r="B10" t="s">
        <v>401</v>
      </c>
      <c r="C10" s="8">
        <v>605.40480000000002</v>
      </c>
      <c r="D10" s="8">
        <f t="shared" ref="D10:D72" si="10">+$C10*D$5</f>
        <v>425.93843681428717</v>
      </c>
      <c r="E10" s="8">
        <f t="shared" si="0"/>
        <v>463.01040456405013</v>
      </c>
      <c r="F10" s="8">
        <f t="shared" si="1"/>
        <v>223.18707544849801</v>
      </c>
      <c r="G10" s="8">
        <f t="shared" si="2"/>
        <v>476.25589496091703</v>
      </c>
      <c r="H10" s="8">
        <f t="shared" si="3"/>
        <v>440.22802197688486</v>
      </c>
      <c r="I10" s="8">
        <f t="shared" si="4"/>
        <v>467.85077158229302</v>
      </c>
      <c r="J10" s="8">
        <f t="shared" si="5"/>
        <v>158.39486346131127</v>
      </c>
      <c r="K10" s="8">
        <f t="shared" si="6"/>
        <v>341.33315112376749</v>
      </c>
      <c r="L10" s="8">
        <f t="shared" si="7"/>
        <v>420.8888268300455</v>
      </c>
      <c r="M10" s="8">
        <f t="shared" si="8"/>
        <v>465.19056040543006</v>
      </c>
      <c r="N10" s="8">
        <f t="shared" si="8"/>
        <v>489.44883963550961</v>
      </c>
      <c r="O10" s="8">
        <f t="shared" si="9"/>
        <v>296.6356721256949</v>
      </c>
      <c r="P10" s="8">
        <f t="shared" si="9"/>
        <v>341.377500663555</v>
      </c>
      <c r="Q10" s="8">
        <f t="shared" si="9"/>
        <v>282.24852836816012</v>
      </c>
      <c r="R10" s="8">
        <f t="shared" si="9"/>
        <v>465.86819443708617</v>
      </c>
      <c r="S10" s="8">
        <f t="shared" si="9"/>
        <v>430.0370465858328</v>
      </c>
      <c r="T10" s="8">
        <f t="shared" si="9"/>
        <v>422.51951442136686</v>
      </c>
      <c r="U10" s="8">
        <f t="shared" si="9"/>
        <v>251.54762426733751</v>
      </c>
      <c r="V10" s="8">
        <f t="shared" si="9"/>
        <v>437.75744740133086</v>
      </c>
      <c r="W10" s="8">
        <f t="shared" si="9"/>
        <v>180.36578265414511</v>
      </c>
      <c r="X10" s="8">
        <f t="shared" si="9"/>
        <v>209.29084793108512</v>
      </c>
      <c r="Y10" s="8">
        <f t="shared" si="9"/>
        <v>201.67251555066341</v>
      </c>
      <c r="Z10" s="8">
        <f t="shared" si="9"/>
        <v>241.82099026970889</v>
      </c>
      <c r="AA10" s="8">
        <f t="shared" si="9"/>
        <v>237.0418992392708</v>
      </c>
      <c r="AB10" s="8">
        <f t="shared" si="9"/>
        <v>186.36275812493309</v>
      </c>
      <c r="AC10" s="8">
        <f t="shared" si="9"/>
        <v>217.15862177501145</v>
      </c>
      <c r="AD10" s="8">
        <f t="shared" si="9"/>
        <v>288.94061876371939</v>
      </c>
      <c r="AE10" s="8">
        <f t="shared" si="9"/>
        <v>232.07041605479847</v>
      </c>
      <c r="AF10" s="8">
        <f t="shared" si="9"/>
        <v>451.77590275925388</v>
      </c>
      <c r="AG10" s="8">
        <f t="shared" si="9"/>
        <v>356.08902752305949</v>
      </c>
      <c r="AH10" s="8">
        <f t="shared" si="9"/>
        <v>335.6995387191335</v>
      </c>
      <c r="AI10" s="8">
        <f t="shared" si="9"/>
        <v>344.12926041341024</v>
      </c>
      <c r="AJ10" s="8">
        <f t="shared" si="9"/>
        <v>365.766225736725</v>
      </c>
      <c r="AK10" s="8">
        <f t="shared" si="9"/>
        <v>460.94780530966057</v>
      </c>
      <c r="AL10" s="8">
        <f t="shared" si="9"/>
        <v>475.91427937477954</v>
      </c>
      <c r="AM10" s="8">
        <f t="shared" si="9"/>
        <v>424.68437304859566</v>
      </c>
      <c r="AN10" s="8">
        <f t="shared" si="9"/>
        <v>194.58129397929383</v>
      </c>
      <c r="AO10" s="8">
        <f t="shared" si="9"/>
        <v>380.88144849408963</v>
      </c>
      <c r="AP10" s="8">
        <f t="shared" si="9"/>
        <v>377.97570943031246</v>
      </c>
      <c r="AQ10" s="8">
        <f t="shared" si="9"/>
        <v>325.98299526469054</v>
      </c>
      <c r="AR10" s="8">
        <f t="shared" si="9"/>
        <v>176.5169516515592</v>
      </c>
      <c r="AS10" s="8">
        <f t="shared" si="9"/>
        <v>519.40578989397056</v>
      </c>
    </row>
    <row r="11" spans="1:45" x14ac:dyDescent="0.25">
      <c r="A11" t="s">
        <v>402</v>
      </c>
      <c r="B11" t="s">
        <v>403</v>
      </c>
      <c r="C11" s="8">
        <v>707.45220000000018</v>
      </c>
      <c r="D11" s="8">
        <f t="shared" si="10"/>
        <v>497.73487786821073</v>
      </c>
      <c r="E11" s="8">
        <f t="shared" si="0"/>
        <v>541.05571896973288</v>
      </c>
      <c r="F11" s="8">
        <f t="shared" si="1"/>
        <v>260.8076241509911</v>
      </c>
      <c r="G11" s="8">
        <f t="shared" si="2"/>
        <v>556.53387725546565</v>
      </c>
      <c r="H11" s="8">
        <f t="shared" si="3"/>
        <v>514.4331241661705</v>
      </c>
      <c r="I11" s="8">
        <f t="shared" si="4"/>
        <v>546.71198118612665</v>
      </c>
      <c r="J11" s="8">
        <f t="shared" si="5"/>
        <v>185.09399764323689</v>
      </c>
      <c r="K11" s="8">
        <f t="shared" si="6"/>
        <v>398.86847394576631</v>
      </c>
      <c r="L11" s="8">
        <f t="shared" si="7"/>
        <v>491.83410256465555</v>
      </c>
      <c r="M11" s="8">
        <f t="shared" si="8"/>
        <v>543.60336320104238</v>
      </c>
      <c r="N11" s="8">
        <f t="shared" si="8"/>
        <v>571.95063268013166</v>
      </c>
      <c r="O11" s="8">
        <f t="shared" si="9"/>
        <v>346.63676079839735</v>
      </c>
      <c r="P11" s="8">
        <f t="shared" si="9"/>
        <v>398.9202990708589</v>
      </c>
      <c r="Q11" s="8">
        <f t="shared" si="9"/>
        <v>329.82451136961146</v>
      </c>
      <c r="R11" s="8">
        <f t="shared" si="9"/>
        <v>544.3952196357618</v>
      </c>
      <c r="S11" s="8">
        <f t="shared" si="9"/>
        <v>502.52435178685397</v>
      </c>
      <c r="T11" s="8">
        <f t="shared" si="9"/>
        <v>493.73965984466554</v>
      </c>
      <c r="U11" s="8">
        <f t="shared" si="9"/>
        <v>293.94864426694562</v>
      </c>
      <c r="V11" s="8">
        <f t="shared" si="9"/>
        <v>511.54610804284323</v>
      </c>
      <c r="W11" s="8">
        <f t="shared" si="9"/>
        <v>210.76834829092343</v>
      </c>
      <c r="X11" s="8">
        <f t="shared" si="9"/>
        <v>244.56904010128702</v>
      </c>
      <c r="Y11" s="8">
        <f t="shared" si="9"/>
        <v>235.66655699765028</v>
      </c>
      <c r="Z11" s="8">
        <f t="shared" si="9"/>
        <v>282.582482947747</v>
      </c>
      <c r="AA11" s="8">
        <f t="shared" si="9"/>
        <v>276.99782543679947</v>
      </c>
      <c r="AB11" s="8">
        <f t="shared" si="9"/>
        <v>217.77617758159801</v>
      </c>
      <c r="AC11" s="8">
        <f t="shared" si="9"/>
        <v>253.76301067269335</v>
      </c>
      <c r="AD11" s="8">
        <f t="shared" si="9"/>
        <v>337.64462457805854</v>
      </c>
      <c r="AE11" s="8">
        <f t="shared" si="9"/>
        <v>271.18834603373239</v>
      </c>
      <c r="AF11" s="8">
        <f t="shared" si="9"/>
        <v>527.92752273193128</v>
      </c>
      <c r="AG11" s="8">
        <f t="shared" si="9"/>
        <v>416.11160981387832</v>
      </c>
      <c r="AH11" s="8">
        <f t="shared" si="9"/>
        <v>392.2852564198966</v>
      </c>
      <c r="AI11" s="8">
        <f t="shared" si="9"/>
        <v>402.13589711188285</v>
      </c>
      <c r="AJ11" s="8">
        <f t="shared" si="9"/>
        <v>427.42000242340794</v>
      </c>
      <c r="AK11" s="8">
        <f t="shared" si="9"/>
        <v>538.64544673496334</v>
      </c>
      <c r="AL11" s="8">
        <f t="shared" si="9"/>
        <v>556.13467873908905</v>
      </c>
      <c r="AM11" s="8">
        <f t="shared" si="9"/>
        <v>496.26942835413558</v>
      </c>
      <c r="AN11" s="8">
        <f t="shared" si="9"/>
        <v>227.38003482050061</v>
      </c>
      <c r="AO11" s="8">
        <f t="shared" si="9"/>
        <v>445.08305628949495</v>
      </c>
      <c r="AP11" s="8">
        <f t="shared" si="9"/>
        <v>441.68752408807359</v>
      </c>
      <c r="AQ11" s="8">
        <f t="shared" si="9"/>
        <v>380.93088651195853</v>
      </c>
      <c r="AR11" s="8">
        <f t="shared" si="9"/>
        <v>206.27075600191677</v>
      </c>
      <c r="AS11" s="8">
        <f t="shared" si="9"/>
        <v>606.9571446298861</v>
      </c>
    </row>
    <row r="12" spans="1:45" x14ac:dyDescent="0.25">
      <c r="A12" t="s">
        <v>259</v>
      </c>
      <c r="B12" t="s">
        <v>260</v>
      </c>
      <c r="C12" s="8">
        <v>103.19400000000002</v>
      </c>
      <c r="D12" s="8">
        <f t="shared" si="10"/>
        <v>72.603142638798957</v>
      </c>
      <c r="E12" s="8">
        <f t="shared" si="0"/>
        <v>78.922228050690364</v>
      </c>
      <c r="F12" s="8">
        <f t="shared" si="1"/>
        <v>38.043251496903075</v>
      </c>
      <c r="G12" s="8">
        <f t="shared" si="2"/>
        <v>81.179982095610868</v>
      </c>
      <c r="H12" s="8">
        <f t="shared" si="3"/>
        <v>75.038867382423561</v>
      </c>
      <c r="I12" s="8">
        <f t="shared" si="4"/>
        <v>79.747290610618137</v>
      </c>
      <c r="J12" s="8">
        <f t="shared" si="5"/>
        <v>26.999124453632607</v>
      </c>
      <c r="K12" s="8">
        <f t="shared" si="6"/>
        <v>58.181787123369475</v>
      </c>
      <c r="L12" s="8">
        <f t="shared" si="7"/>
        <v>71.742413664212307</v>
      </c>
      <c r="M12" s="8">
        <f t="shared" si="8"/>
        <v>79.293845523652863</v>
      </c>
      <c r="N12" s="8">
        <f t="shared" si="8"/>
        <v>83.428779483325513</v>
      </c>
      <c r="O12" s="8">
        <f t="shared" si="9"/>
        <v>50.562898657788914</v>
      </c>
      <c r="P12" s="8">
        <f t="shared" si="9"/>
        <v>58.189346704015065</v>
      </c>
      <c r="Q12" s="8">
        <f t="shared" si="9"/>
        <v>48.110544608209125</v>
      </c>
      <c r="R12" s="8">
        <f t="shared" si="9"/>
        <v>79.409351324503334</v>
      </c>
      <c r="S12" s="8">
        <f t="shared" si="9"/>
        <v>73.301769304403336</v>
      </c>
      <c r="T12" s="8">
        <f t="shared" si="9"/>
        <v>72.020371776369359</v>
      </c>
      <c r="U12" s="8">
        <f t="shared" si="9"/>
        <v>42.877435954659809</v>
      </c>
      <c r="V12" s="8">
        <f t="shared" si="9"/>
        <v>74.617746716135954</v>
      </c>
      <c r="W12" s="8">
        <f t="shared" si="9"/>
        <v>30.74416749786565</v>
      </c>
      <c r="X12" s="8">
        <f t="shared" si="9"/>
        <v>35.674576351889513</v>
      </c>
      <c r="Y12" s="8">
        <f t="shared" si="9"/>
        <v>34.375996968863085</v>
      </c>
      <c r="Z12" s="8">
        <f t="shared" si="9"/>
        <v>41.219486977791291</v>
      </c>
      <c r="AA12" s="8">
        <f t="shared" si="9"/>
        <v>40.404869188512073</v>
      </c>
      <c r="AB12" s="8">
        <f t="shared" si="9"/>
        <v>31.766379225840872</v>
      </c>
      <c r="AC12" s="8">
        <f t="shared" si="9"/>
        <v>37.01567416619514</v>
      </c>
      <c r="AD12" s="8">
        <f t="shared" si="9"/>
        <v>49.251241834724908</v>
      </c>
      <c r="AE12" s="8">
        <f t="shared" si="9"/>
        <v>39.557457282067929</v>
      </c>
      <c r="AF12" s="8">
        <f t="shared" si="9"/>
        <v>77.007256152145558</v>
      </c>
      <c r="AG12" s="8">
        <f t="shared" si="9"/>
        <v>60.696993327794239</v>
      </c>
      <c r="AH12" s="8">
        <f t="shared" si="9"/>
        <v>57.221512281670492</v>
      </c>
      <c r="AI12" s="8">
        <f t="shared" si="9"/>
        <v>58.658396661376749</v>
      </c>
      <c r="AJ12" s="8">
        <f t="shared" si="9"/>
        <v>62.346515750578135</v>
      </c>
      <c r="AK12" s="8">
        <f t="shared" si="9"/>
        <v>78.570648632328513</v>
      </c>
      <c r="AL12" s="8">
        <f t="shared" si="9"/>
        <v>81.121752166155616</v>
      </c>
      <c r="AM12" s="8">
        <f t="shared" si="9"/>
        <v>72.389381769647002</v>
      </c>
      <c r="AN12" s="8">
        <f t="shared" si="9"/>
        <v>33.167266019197818</v>
      </c>
      <c r="AO12" s="8">
        <f t="shared" si="9"/>
        <v>64.922974175128914</v>
      </c>
      <c r="AP12" s="8">
        <f t="shared" si="9"/>
        <v>64.427677743803272</v>
      </c>
      <c r="AQ12" s="8">
        <f t="shared" si="9"/>
        <v>55.565283283754077</v>
      </c>
      <c r="AR12" s="8">
        <f t="shared" si="9"/>
        <v>30.088116758788505</v>
      </c>
      <c r="AS12" s="8">
        <f t="shared" si="9"/>
        <v>88.535077822835902</v>
      </c>
    </row>
    <row r="13" spans="1:45" x14ac:dyDescent="0.25">
      <c r="A13" t="s">
        <v>390</v>
      </c>
      <c r="B13" t="s">
        <v>391</v>
      </c>
      <c r="C13" s="8">
        <v>540.04860000000019</v>
      </c>
      <c r="D13" s="8">
        <f t="shared" si="10"/>
        <v>379.9564464763813</v>
      </c>
      <c r="E13" s="8">
        <f t="shared" si="0"/>
        <v>413.02632679861301</v>
      </c>
      <c r="F13" s="8">
        <f t="shared" si="1"/>
        <v>199.09301616712611</v>
      </c>
      <c r="G13" s="8">
        <f t="shared" si="2"/>
        <v>424.84190630036363</v>
      </c>
      <c r="H13" s="8">
        <f t="shared" si="3"/>
        <v>392.70340596801674</v>
      </c>
      <c r="I13" s="8">
        <f t="shared" si="4"/>
        <v>417.34415419556836</v>
      </c>
      <c r="J13" s="8">
        <f t="shared" si="5"/>
        <v>141.29541797401069</v>
      </c>
      <c r="K13" s="8">
        <f t="shared" si="6"/>
        <v>304.4846859456336</v>
      </c>
      <c r="L13" s="8">
        <f t="shared" si="7"/>
        <v>375.45196484271116</v>
      </c>
      <c r="M13" s="8">
        <f t="shared" si="8"/>
        <v>414.97112490711675</v>
      </c>
      <c r="N13" s="8">
        <f t="shared" si="8"/>
        <v>436.61061262940359</v>
      </c>
      <c r="O13" s="8">
        <f t="shared" si="9"/>
        <v>264.61250297576203</v>
      </c>
      <c r="P13" s="8">
        <f t="shared" si="9"/>
        <v>304.52424775101224</v>
      </c>
      <c r="Q13" s="8">
        <f t="shared" si="9"/>
        <v>251.77851678296113</v>
      </c>
      <c r="R13" s="8">
        <f t="shared" si="9"/>
        <v>415.57560526490084</v>
      </c>
      <c r="S13" s="8">
        <f t="shared" si="9"/>
        <v>383.61259269304418</v>
      </c>
      <c r="T13" s="8">
        <f t="shared" si="9"/>
        <v>376.90661229633304</v>
      </c>
      <c r="U13" s="8">
        <f t="shared" si="9"/>
        <v>224.39191482938637</v>
      </c>
      <c r="V13" s="8">
        <f t="shared" si="9"/>
        <v>390.49954114777825</v>
      </c>
      <c r="W13" s="8">
        <f t="shared" si="9"/>
        <v>160.8944765721636</v>
      </c>
      <c r="X13" s="8">
        <f t="shared" si="9"/>
        <v>186.69694957488849</v>
      </c>
      <c r="Y13" s="8">
        <f t="shared" si="9"/>
        <v>179.90105080371686</v>
      </c>
      <c r="Z13" s="8">
        <f t="shared" si="9"/>
        <v>215.71531518377446</v>
      </c>
      <c r="AA13" s="8">
        <f t="shared" si="9"/>
        <v>211.45214875321324</v>
      </c>
      <c r="AB13" s="8">
        <f t="shared" si="9"/>
        <v>166.2440512819006</v>
      </c>
      <c r="AC13" s="8">
        <f t="shared" si="9"/>
        <v>193.71536146975458</v>
      </c>
      <c r="AD13" s="8">
        <f t="shared" si="9"/>
        <v>257.74816560172707</v>
      </c>
      <c r="AE13" s="8">
        <f t="shared" si="9"/>
        <v>207.01735977615553</v>
      </c>
      <c r="AF13" s="8">
        <f t="shared" si="9"/>
        <v>403.00464052956187</v>
      </c>
      <c r="AG13" s="8">
        <f t="shared" si="9"/>
        <v>317.64759841545657</v>
      </c>
      <c r="AH13" s="8">
        <f t="shared" si="9"/>
        <v>299.45924760740894</v>
      </c>
      <c r="AI13" s="8">
        <f t="shared" si="9"/>
        <v>306.97894252787171</v>
      </c>
      <c r="AJ13" s="8">
        <f t="shared" si="9"/>
        <v>326.28009909469228</v>
      </c>
      <c r="AK13" s="8">
        <f t="shared" si="9"/>
        <v>411.18639450918602</v>
      </c>
      <c r="AL13" s="8">
        <f t="shared" si="9"/>
        <v>424.53716966954778</v>
      </c>
      <c r="AM13" s="8">
        <f t="shared" si="9"/>
        <v>378.83776459448603</v>
      </c>
      <c r="AN13" s="8">
        <f t="shared" si="9"/>
        <v>173.57535883380194</v>
      </c>
      <c r="AO13" s="8">
        <f t="shared" si="9"/>
        <v>339.76356484984143</v>
      </c>
      <c r="AP13" s="8">
        <f t="shared" si="9"/>
        <v>337.17151352590383</v>
      </c>
      <c r="AQ13" s="8">
        <f t="shared" si="9"/>
        <v>290.79164918497969</v>
      </c>
      <c r="AR13" s="8">
        <f t="shared" si="9"/>
        <v>157.4611443709932</v>
      </c>
      <c r="AS13" s="8">
        <f t="shared" si="9"/>
        <v>463.33357393950797</v>
      </c>
    </row>
    <row r="14" spans="1:45" x14ac:dyDescent="0.25">
      <c r="A14" t="s">
        <v>141</v>
      </c>
      <c r="B14" t="s">
        <v>142</v>
      </c>
      <c r="C14" s="8">
        <v>599.67180000000008</v>
      </c>
      <c r="D14" s="8">
        <f t="shared" si="10"/>
        <v>421.90492888990951</v>
      </c>
      <c r="E14" s="8">
        <f t="shared" si="0"/>
        <v>458.62583633901181</v>
      </c>
      <c r="F14" s="8">
        <f t="shared" si="1"/>
        <v>221.07356147644785</v>
      </c>
      <c r="G14" s="8">
        <f t="shared" si="2"/>
        <v>471.74589595560536</v>
      </c>
      <c r="H14" s="8">
        <f t="shared" si="3"/>
        <v>436.05919601119467</v>
      </c>
      <c r="I14" s="8">
        <f t="shared" si="4"/>
        <v>463.42036654836988</v>
      </c>
      <c r="J14" s="8">
        <f t="shared" si="5"/>
        <v>156.89491210277615</v>
      </c>
      <c r="K14" s="8">
        <f t="shared" si="6"/>
        <v>338.1008296169137</v>
      </c>
      <c r="L14" s="8">
        <f t="shared" si="7"/>
        <v>416.90313718203373</v>
      </c>
      <c r="M14" s="8">
        <f t="shared" si="8"/>
        <v>460.78534676522719</v>
      </c>
      <c r="N14" s="8">
        <f t="shared" si="8"/>
        <v>484.81390744199155</v>
      </c>
      <c r="O14" s="8">
        <f t="shared" si="9"/>
        <v>293.82662220026219</v>
      </c>
      <c r="P14" s="8">
        <f t="shared" si="9"/>
        <v>338.14475917999863</v>
      </c>
      <c r="Q14" s="8">
        <f t="shared" si="9"/>
        <v>279.57572033437077</v>
      </c>
      <c r="R14" s="8">
        <f t="shared" si="9"/>
        <v>461.45656380794713</v>
      </c>
      <c r="S14" s="8">
        <f t="shared" si="9"/>
        <v>425.96472606892155</v>
      </c>
      <c r="T14" s="8">
        <f t="shared" si="9"/>
        <v>418.51838265601305</v>
      </c>
      <c r="U14" s="8">
        <f t="shared" si="9"/>
        <v>249.16554449207865</v>
      </c>
      <c r="V14" s="8">
        <f t="shared" si="9"/>
        <v>433.61201702821228</v>
      </c>
      <c r="W14" s="8">
        <f t="shared" si="9"/>
        <v>178.65777334870816</v>
      </c>
      <c r="X14" s="8">
        <f t="shared" si="9"/>
        <v>207.30892702264683</v>
      </c>
      <c r="Y14" s="8">
        <f t="shared" si="9"/>
        <v>199.76273794128213</v>
      </c>
      <c r="Z14" s="8">
        <f t="shared" si="9"/>
        <v>239.53101877094272</v>
      </c>
      <c r="AA14" s="8">
        <f t="shared" si="9"/>
        <v>234.79718428435348</v>
      </c>
      <c r="AB14" s="8">
        <f t="shared" si="9"/>
        <v>184.59795927905307</v>
      </c>
      <c r="AC14" s="8">
        <f t="shared" si="9"/>
        <v>215.10219543244506</v>
      </c>
      <c r="AD14" s="8">
        <f t="shared" si="9"/>
        <v>286.20443866179028</v>
      </c>
      <c r="AE14" s="8">
        <f t="shared" si="9"/>
        <v>229.87277953912806</v>
      </c>
      <c r="AF14" s="8">
        <f t="shared" si="9"/>
        <v>447.49772186191251</v>
      </c>
      <c r="AG14" s="8">
        <f t="shared" si="9"/>
        <v>352.71697233818207</v>
      </c>
      <c r="AH14" s="8">
        <f t="shared" si="9"/>
        <v>332.5205658145963</v>
      </c>
      <c r="AI14" s="8">
        <f t="shared" si="9"/>
        <v>340.87046059888934</v>
      </c>
      <c r="AJ14" s="8">
        <f t="shared" si="9"/>
        <v>362.30253041724848</v>
      </c>
      <c r="AK14" s="8">
        <f t="shared" si="9"/>
        <v>456.58276927453124</v>
      </c>
      <c r="AL14" s="8">
        <f t="shared" si="9"/>
        <v>471.4075153655487</v>
      </c>
      <c r="AM14" s="8">
        <f t="shared" si="9"/>
        <v>420.66274072805976</v>
      </c>
      <c r="AN14" s="8">
        <f t="shared" si="9"/>
        <v>192.7386680893384</v>
      </c>
      <c r="AO14" s="8">
        <f t="shared" si="9"/>
        <v>377.27461659547134</v>
      </c>
      <c r="AP14" s="8">
        <f t="shared" si="9"/>
        <v>374.39639400010122</v>
      </c>
      <c r="AQ14" s="8">
        <f t="shared" si="9"/>
        <v>322.8960350822598</v>
      </c>
      <c r="AR14" s="8">
        <f t="shared" si="9"/>
        <v>174.84538960940429</v>
      </c>
      <c r="AS14" s="8">
        <f t="shared" si="9"/>
        <v>514.48717445936859</v>
      </c>
    </row>
    <row r="15" spans="1:45" x14ac:dyDescent="0.25">
      <c r="A15" t="s">
        <v>71</v>
      </c>
      <c r="B15" t="s">
        <v>72</v>
      </c>
      <c r="C15" s="8">
        <v>903.52080000000001</v>
      </c>
      <c r="D15" s="8">
        <f t="shared" si="10"/>
        <v>635.68084888192857</v>
      </c>
      <c r="E15" s="8">
        <f t="shared" si="0"/>
        <v>691.00795226604453</v>
      </c>
      <c r="F15" s="8">
        <f t="shared" si="1"/>
        <v>333.08980199510682</v>
      </c>
      <c r="G15" s="8">
        <f t="shared" si="2"/>
        <v>710.77584323712608</v>
      </c>
      <c r="H15" s="8">
        <f t="shared" si="3"/>
        <v>657.00697219277504</v>
      </c>
      <c r="I15" s="8">
        <f t="shared" si="4"/>
        <v>698.23183334630096</v>
      </c>
      <c r="J15" s="8">
        <f t="shared" si="5"/>
        <v>236.39233410513879</v>
      </c>
      <c r="K15" s="8">
        <f t="shared" si="6"/>
        <v>509.41386948016816</v>
      </c>
      <c r="L15" s="8">
        <f t="shared" si="7"/>
        <v>628.1446885266588</v>
      </c>
      <c r="M15" s="8">
        <f t="shared" si="8"/>
        <v>694.26166969598273</v>
      </c>
      <c r="N15" s="8">
        <f t="shared" si="8"/>
        <v>730.4653136984499</v>
      </c>
      <c r="O15" s="8">
        <f t="shared" si="9"/>
        <v>442.70626824819618</v>
      </c>
      <c r="P15" s="8">
        <f t="shared" si="9"/>
        <v>509.4800578084874</v>
      </c>
      <c r="Q15" s="8">
        <f t="shared" si="9"/>
        <v>421.23454612520868</v>
      </c>
      <c r="R15" s="8">
        <f t="shared" si="9"/>
        <v>695.27298715231791</v>
      </c>
      <c r="S15" s="8">
        <f t="shared" si="9"/>
        <v>641.79771346522023</v>
      </c>
      <c r="T15" s="8">
        <f t="shared" si="9"/>
        <v>630.57836621976719</v>
      </c>
      <c r="U15" s="8">
        <f t="shared" si="9"/>
        <v>375.41577258079917</v>
      </c>
      <c r="V15" s="8">
        <f t="shared" si="9"/>
        <v>653.31982680350143</v>
      </c>
      <c r="W15" s="8">
        <f t="shared" si="9"/>
        <v>269.1822665368681</v>
      </c>
      <c r="X15" s="8">
        <f t="shared" si="9"/>
        <v>312.350735169877</v>
      </c>
      <c r="Y15" s="8">
        <f t="shared" si="9"/>
        <v>300.98095123849009</v>
      </c>
      <c r="Z15" s="8">
        <f t="shared" si="9"/>
        <v>360.89950820555038</v>
      </c>
      <c r="AA15" s="8">
        <f t="shared" si="9"/>
        <v>353.76707689497232</v>
      </c>
      <c r="AB15" s="8">
        <f t="shared" si="9"/>
        <v>278.13229811069561</v>
      </c>
      <c r="AC15" s="8">
        <f t="shared" si="9"/>
        <v>324.09279158846402</v>
      </c>
      <c r="AD15" s="8">
        <f t="shared" si="9"/>
        <v>431.22198406403578</v>
      </c>
      <c r="AE15" s="8">
        <f t="shared" si="9"/>
        <v>346.34751486966132</v>
      </c>
      <c r="AF15" s="8">
        <f t="shared" si="9"/>
        <v>674.24130942100771</v>
      </c>
      <c r="AG15" s="8">
        <f t="shared" si="9"/>
        <v>531.43589713668723</v>
      </c>
      <c r="AH15" s="8">
        <f t="shared" si="9"/>
        <v>501.00612975507045</v>
      </c>
      <c r="AI15" s="8">
        <f t="shared" si="9"/>
        <v>513.58685076849861</v>
      </c>
      <c r="AJ15" s="8">
        <f t="shared" si="9"/>
        <v>545.8783823495063</v>
      </c>
      <c r="AK15" s="8">
        <f t="shared" si="9"/>
        <v>687.92967913638734</v>
      </c>
      <c r="AL15" s="8">
        <f t="shared" si="9"/>
        <v>710.26600785478468</v>
      </c>
      <c r="AM15" s="8">
        <f t="shared" si="9"/>
        <v>633.8092537164647</v>
      </c>
      <c r="AN15" s="8">
        <f t="shared" si="9"/>
        <v>290.39784025697639</v>
      </c>
      <c r="AO15" s="8">
        <f t="shared" si="9"/>
        <v>568.43670722223976</v>
      </c>
      <c r="AP15" s="8">
        <f t="shared" si="9"/>
        <v>564.1001118012997</v>
      </c>
      <c r="AQ15" s="8">
        <f t="shared" si="9"/>
        <v>486.50492475109115</v>
      </c>
      <c r="AR15" s="8">
        <f t="shared" si="9"/>
        <v>263.43817784361488</v>
      </c>
      <c r="AS15" s="8">
        <f t="shared" si="9"/>
        <v>775.17379249327416</v>
      </c>
    </row>
    <row r="16" spans="1:45" x14ac:dyDescent="0.25">
      <c r="A16" t="s">
        <v>172</v>
      </c>
      <c r="B16" t="s">
        <v>23</v>
      </c>
      <c r="C16" s="8">
        <v>489.59820000000008</v>
      </c>
      <c r="D16" s="8">
        <f t="shared" si="10"/>
        <v>344.4615767418573</v>
      </c>
      <c r="E16" s="8">
        <f t="shared" si="0"/>
        <v>374.44212641827539</v>
      </c>
      <c r="F16" s="8">
        <f t="shared" si="1"/>
        <v>180.49409321308457</v>
      </c>
      <c r="G16" s="8">
        <f t="shared" si="2"/>
        <v>385.15391505362044</v>
      </c>
      <c r="H16" s="8">
        <f t="shared" si="3"/>
        <v>356.01773746994292</v>
      </c>
      <c r="I16" s="8">
        <f t="shared" si="4"/>
        <v>378.35658989704388</v>
      </c>
      <c r="J16" s="8">
        <f t="shared" si="5"/>
        <v>128.09584601890137</v>
      </c>
      <c r="K16" s="8">
        <f t="shared" si="6"/>
        <v>276.0402566853196</v>
      </c>
      <c r="L16" s="8">
        <f t="shared" si="7"/>
        <v>340.37789594020728</v>
      </c>
      <c r="M16" s="8">
        <f t="shared" si="8"/>
        <v>376.2052448733308</v>
      </c>
      <c r="N16" s="8">
        <f t="shared" si="8"/>
        <v>395.82320932644438</v>
      </c>
      <c r="O16" s="8">
        <f t="shared" si="9"/>
        <v>239.89286363195404</v>
      </c>
      <c r="P16" s="8">
        <f t="shared" si="9"/>
        <v>276.07612269571592</v>
      </c>
      <c r="Q16" s="8">
        <f t="shared" si="9"/>
        <v>228.25780608561439</v>
      </c>
      <c r="R16" s="8">
        <f t="shared" si="9"/>
        <v>376.75325572847692</v>
      </c>
      <c r="S16" s="8">
        <f t="shared" si="9"/>
        <v>347.77617214422469</v>
      </c>
      <c r="T16" s="8">
        <f t="shared" si="9"/>
        <v>341.69665276121907</v>
      </c>
      <c r="U16" s="8">
        <f t="shared" si="9"/>
        <v>203.42961280710819</v>
      </c>
      <c r="V16" s="8">
        <f t="shared" si="9"/>
        <v>354.01975386433389</v>
      </c>
      <c r="W16" s="8">
        <f t="shared" si="9"/>
        <v>145.86399468431813</v>
      </c>
      <c r="X16" s="8">
        <f t="shared" si="9"/>
        <v>169.25604558063137</v>
      </c>
      <c r="Y16" s="8">
        <f t="shared" si="9"/>
        <v>163.09500784116153</v>
      </c>
      <c r="Z16" s="8">
        <f t="shared" si="9"/>
        <v>195.56356599463203</v>
      </c>
      <c r="AA16" s="8">
        <f t="shared" si="9"/>
        <v>191.6986571499406</v>
      </c>
      <c r="AB16" s="8">
        <f t="shared" si="9"/>
        <v>150.71382143815615</v>
      </c>
      <c r="AC16" s="8">
        <f t="shared" si="9"/>
        <v>175.61880965517025</v>
      </c>
      <c r="AD16" s="8">
        <f t="shared" si="9"/>
        <v>233.66978070475039</v>
      </c>
      <c r="AE16" s="8">
        <f t="shared" si="9"/>
        <v>187.67815843825559</v>
      </c>
      <c r="AF16" s="8">
        <f t="shared" si="9"/>
        <v>365.35664863295727</v>
      </c>
      <c r="AG16" s="8">
        <f t="shared" si="9"/>
        <v>287.97351278853489</v>
      </c>
      <c r="AH16" s="8">
        <f t="shared" si="9"/>
        <v>271.48428604748108</v>
      </c>
      <c r="AI16" s="8">
        <f t="shared" si="9"/>
        <v>278.30150416008746</v>
      </c>
      <c r="AJ16" s="8">
        <f t="shared" si="9"/>
        <v>295.7995802832985</v>
      </c>
      <c r="AK16" s="8">
        <f t="shared" si="9"/>
        <v>372.77407740004753</v>
      </c>
      <c r="AL16" s="8">
        <f t="shared" si="9"/>
        <v>384.87764638831607</v>
      </c>
      <c r="AM16" s="8">
        <f t="shared" si="9"/>
        <v>343.44740017376967</v>
      </c>
      <c r="AN16" s="8">
        <f t="shared" si="9"/>
        <v>157.36025100219408</v>
      </c>
      <c r="AO16" s="8">
        <f t="shared" si="9"/>
        <v>308.02344414200053</v>
      </c>
      <c r="AP16" s="8">
        <f t="shared" si="9"/>
        <v>305.67353774004442</v>
      </c>
      <c r="AQ16" s="8">
        <f t="shared" si="9"/>
        <v>263.62639957958879</v>
      </c>
      <c r="AR16" s="8">
        <f t="shared" si="9"/>
        <v>142.7513984000299</v>
      </c>
      <c r="AS16" s="8">
        <f t="shared" si="9"/>
        <v>420.04975811501032</v>
      </c>
    </row>
    <row r="17" spans="1:45" x14ac:dyDescent="0.25">
      <c r="A17" t="s">
        <v>321</v>
      </c>
      <c r="B17" t="s">
        <v>322</v>
      </c>
      <c r="C17" s="8">
        <v>476.98560000000003</v>
      </c>
      <c r="D17" s="8">
        <f t="shared" si="10"/>
        <v>335.58785930822626</v>
      </c>
      <c r="E17" s="8">
        <f t="shared" si="0"/>
        <v>364.79607632319102</v>
      </c>
      <c r="F17" s="8">
        <f t="shared" si="1"/>
        <v>175.84436247457418</v>
      </c>
      <c r="G17" s="8">
        <f t="shared" si="2"/>
        <v>375.23191724193464</v>
      </c>
      <c r="H17" s="8">
        <f t="shared" si="3"/>
        <v>346.84632034542443</v>
      </c>
      <c r="I17" s="8">
        <f t="shared" si="4"/>
        <v>368.60969882241272</v>
      </c>
      <c r="J17" s="8">
        <f t="shared" si="5"/>
        <v>124.79595303012404</v>
      </c>
      <c r="K17" s="8">
        <f t="shared" si="6"/>
        <v>268.92914937024108</v>
      </c>
      <c r="L17" s="8">
        <f t="shared" si="7"/>
        <v>331.60937871458128</v>
      </c>
      <c r="M17" s="8">
        <f t="shared" si="8"/>
        <v>366.51377486488428</v>
      </c>
      <c r="N17" s="8">
        <f t="shared" si="8"/>
        <v>385.62635850070455</v>
      </c>
      <c r="O17" s="8">
        <f t="shared" si="9"/>
        <v>233.71295379600204</v>
      </c>
      <c r="P17" s="8">
        <f t="shared" si="9"/>
        <v>268.96409143189186</v>
      </c>
      <c r="Q17" s="8">
        <f t="shared" si="9"/>
        <v>222.3776284112777</v>
      </c>
      <c r="R17" s="8">
        <f t="shared" si="9"/>
        <v>367.04766834437089</v>
      </c>
      <c r="S17" s="8">
        <f t="shared" si="9"/>
        <v>338.81706700701983</v>
      </c>
      <c r="T17" s="8">
        <f t="shared" si="9"/>
        <v>332.89416287744058</v>
      </c>
      <c r="U17" s="8">
        <f t="shared" si="9"/>
        <v>198.18903730153866</v>
      </c>
      <c r="V17" s="8">
        <f t="shared" si="9"/>
        <v>344.89980704347283</v>
      </c>
      <c r="W17" s="8">
        <f t="shared" si="9"/>
        <v>142.10637421235677</v>
      </c>
      <c r="X17" s="8">
        <f t="shared" si="9"/>
        <v>164.89581958206708</v>
      </c>
      <c r="Y17" s="8">
        <f t="shared" si="9"/>
        <v>158.89349710052269</v>
      </c>
      <c r="Z17" s="8">
        <f t="shared" si="9"/>
        <v>190.52562869734641</v>
      </c>
      <c r="AA17" s="8">
        <f t="shared" si="9"/>
        <v>186.76028424912246</v>
      </c>
      <c r="AB17" s="8">
        <f t="shared" ref="O17:AS25" si="11">+$C17*AB$5</f>
        <v>146.83126397722003</v>
      </c>
      <c r="AC17" s="8">
        <f t="shared" si="11"/>
        <v>171.09467170152416</v>
      </c>
      <c r="AD17" s="8">
        <f t="shared" si="11"/>
        <v>227.6501844805062</v>
      </c>
      <c r="AE17" s="8">
        <f t="shared" si="11"/>
        <v>182.84335810378062</v>
      </c>
      <c r="AF17" s="8">
        <f t="shared" si="11"/>
        <v>355.9446506588061</v>
      </c>
      <c r="AG17" s="8">
        <f t="shared" si="11"/>
        <v>280.55499138180443</v>
      </c>
      <c r="AH17" s="8">
        <f t="shared" si="11"/>
        <v>264.49054565749913</v>
      </c>
      <c r="AI17" s="8">
        <f t="shared" si="11"/>
        <v>271.13214456814143</v>
      </c>
      <c r="AJ17" s="8">
        <f t="shared" si="11"/>
        <v>288.17945058045001</v>
      </c>
      <c r="AK17" s="8">
        <f t="shared" si="11"/>
        <v>363.17099812276291</v>
      </c>
      <c r="AL17" s="8">
        <f t="shared" si="11"/>
        <v>374.96276556800814</v>
      </c>
      <c r="AM17" s="8">
        <f t="shared" si="11"/>
        <v>334.59980906859056</v>
      </c>
      <c r="AN17" s="8">
        <f t="shared" si="11"/>
        <v>153.30647404429212</v>
      </c>
      <c r="AO17" s="8">
        <f t="shared" si="11"/>
        <v>300.08841396504033</v>
      </c>
      <c r="AP17" s="8">
        <f t="shared" si="11"/>
        <v>297.79904379357953</v>
      </c>
      <c r="AQ17" s="8">
        <f t="shared" si="11"/>
        <v>256.83508717824105</v>
      </c>
      <c r="AR17" s="8">
        <f t="shared" si="11"/>
        <v>139.07396190728906</v>
      </c>
      <c r="AS17" s="8">
        <f t="shared" si="11"/>
        <v>409.22880415888591</v>
      </c>
    </row>
    <row r="18" spans="1:45" x14ac:dyDescent="0.25">
      <c r="A18" t="s">
        <v>323</v>
      </c>
      <c r="B18" t="s">
        <v>320</v>
      </c>
      <c r="C18" s="8">
        <v>645.53580000000011</v>
      </c>
      <c r="D18" s="8">
        <f t="shared" si="10"/>
        <v>454.1729922849313</v>
      </c>
      <c r="E18" s="8">
        <f t="shared" si="0"/>
        <v>493.70238213931867</v>
      </c>
      <c r="F18" s="8">
        <f t="shared" si="1"/>
        <v>237.98167325284922</v>
      </c>
      <c r="G18" s="8">
        <f t="shared" si="2"/>
        <v>507.82588799809906</v>
      </c>
      <c r="H18" s="8">
        <f t="shared" si="3"/>
        <v>469.4098037367163</v>
      </c>
      <c r="I18" s="8">
        <f t="shared" si="4"/>
        <v>498.86360681975572</v>
      </c>
      <c r="J18" s="8">
        <f t="shared" si="5"/>
        <v>168.89452297105731</v>
      </c>
      <c r="K18" s="8">
        <f t="shared" si="6"/>
        <v>363.95940167174456</v>
      </c>
      <c r="L18" s="8">
        <f t="shared" si="7"/>
        <v>448.78865436612813</v>
      </c>
      <c r="M18" s="8">
        <f t="shared" si="8"/>
        <v>496.02705588685069</v>
      </c>
      <c r="N18" s="8">
        <f t="shared" si="8"/>
        <v>521.89336499013621</v>
      </c>
      <c r="O18" s="8">
        <f t="shared" si="11"/>
        <v>316.29902160372399</v>
      </c>
      <c r="P18" s="8">
        <f t="shared" si="11"/>
        <v>364.0066910484498</v>
      </c>
      <c r="Q18" s="8">
        <f t="shared" si="11"/>
        <v>300.95818460468593</v>
      </c>
      <c r="R18" s="8">
        <f t="shared" si="11"/>
        <v>496.74960884105974</v>
      </c>
      <c r="S18" s="8">
        <f t="shared" si="11"/>
        <v>458.54329020421193</v>
      </c>
      <c r="T18" s="8">
        <f t="shared" si="11"/>
        <v>450.52743677884388</v>
      </c>
      <c r="U18" s="8">
        <f t="shared" si="11"/>
        <v>268.22218269414969</v>
      </c>
      <c r="V18" s="8">
        <f t="shared" si="11"/>
        <v>466.77546001316159</v>
      </c>
      <c r="W18" s="8">
        <f t="shared" si="11"/>
        <v>192.32184779220401</v>
      </c>
      <c r="X18" s="8">
        <f t="shared" si="11"/>
        <v>223.16429429015329</v>
      </c>
      <c r="Y18" s="8">
        <f t="shared" si="11"/>
        <v>215.04095881633242</v>
      </c>
      <c r="Z18" s="8">
        <f t="shared" si="11"/>
        <v>257.85079076107218</v>
      </c>
      <c r="AA18" s="8">
        <f t="shared" si="11"/>
        <v>252.75490392369218</v>
      </c>
      <c r="AB18" s="8">
        <f t="shared" si="11"/>
        <v>198.71635004609345</v>
      </c>
      <c r="AC18" s="8">
        <f t="shared" si="11"/>
        <v>231.55360617297626</v>
      </c>
      <c r="AD18" s="8">
        <f t="shared" si="11"/>
        <v>308.0938794772236</v>
      </c>
      <c r="AE18" s="8">
        <f t="shared" si="11"/>
        <v>247.4538716644916</v>
      </c>
      <c r="AF18" s="8">
        <f t="shared" si="11"/>
        <v>481.72316904064388</v>
      </c>
      <c r="AG18" s="8">
        <f t="shared" si="11"/>
        <v>379.69341381720176</v>
      </c>
      <c r="AH18" s="8">
        <f t="shared" si="11"/>
        <v>357.95234905089427</v>
      </c>
      <c r="AI18" s="8">
        <f t="shared" si="11"/>
        <v>366.94085911505681</v>
      </c>
      <c r="AJ18" s="8">
        <f t="shared" si="11"/>
        <v>390.01209297306099</v>
      </c>
      <c r="AK18" s="8">
        <f t="shared" si="11"/>
        <v>491.50305755556616</v>
      </c>
      <c r="AL18" s="8">
        <f t="shared" si="11"/>
        <v>507.46162743939567</v>
      </c>
      <c r="AM18" s="8">
        <f t="shared" si="11"/>
        <v>452.83579929234736</v>
      </c>
      <c r="AN18" s="8">
        <f t="shared" si="11"/>
        <v>207.47967520898189</v>
      </c>
      <c r="AO18" s="8">
        <f t="shared" si="11"/>
        <v>406.12927178441754</v>
      </c>
      <c r="AP18" s="8">
        <f t="shared" si="11"/>
        <v>403.03091744179159</v>
      </c>
      <c r="AQ18" s="8">
        <f t="shared" si="11"/>
        <v>347.59171654170603</v>
      </c>
      <c r="AR18" s="8">
        <f t="shared" si="11"/>
        <v>188.21788594664363</v>
      </c>
      <c r="AS18" s="8">
        <f t="shared" si="11"/>
        <v>553.83609793618461</v>
      </c>
    </row>
    <row r="19" spans="1:45" x14ac:dyDescent="0.25">
      <c r="A19" t="s">
        <v>388</v>
      </c>
      <c r="B19" t="s">
        <v>389</v>
      </c>
      <c r="C19" s="8">
        <v>483.86520000000002</v>
      </c>
      <c r="D19" s="8">
        <f t="shared" si="10"/>
        <v>340.42806881747953</v>
      </c>
      <c r="E19" s="8">
        <f t="shared" si="0"/>
        <v>370.05755819323701</v>
      </c>
      <c r="F19" s="8">
        <f t="shared" si="1"/>
        <v>178.38057924103438</v>
      </c>
      <c r="G19" s="8">
        <f t="shared" si="2"/>
        <v>380.64391604830865</v>
      </c>
      <c r="H19" s="8">
        <f t="shared" si="3"/>
        <v>351.84891150425267</v>
      </c>
      <c r="I19" s="8">
        <f t="shared" si="4"/>
        <v>373.92618486312057</v>
      </c>
      <c r="J19" s="8">
        <f t="shared" si="5"/>
        <v>126.59589466036621</v>
      </c>
      <c r="K19" s="8">
        <f t="shared" si="6"/>
        <v>272.8079351784657</v>
      </c>
      <c r="L19" s="8">
        <f t="shared" si="7"/>
        <v>336.39220629219545</v>
      </c>
      <c r="M19" s="8">
        <f t="shared" si="8"/>
        <v>371.80003123312781</v>
      </c>
      <c r="N19" s="8">
        <f t="shared" si="8"/>
        <v>391.18827713292626</v>
      </c>
      <c r="O19" s="8">
        <f t="shared" si="11"/>
        <v>237.08381370652131</v>
      </c>
      <c r="P19" s="8">
        <f t="shared" si="11"/>
        <v>272.8433812121595</v>
      </c>
      <c r="Q19" s="8">
        <f t="shared" si="11"/>
        <v>225.58499805182495</v>
      </c>
      <c r="R19" s="8">
        <f t="shared" si="11"/>
        <v>372.34162509933776</v>
      </c>
      <c r="S19" s="8">
        <f t="shared" si="11"/>
        <v>343.70385162731333</v>
      </c>
      <c r="T19" s="8">
        <f t="shared" si="11"/>
        <v>337.69552099586519</v>
      </c>
      <c r="U19" s="8">
        <f t="shared" si="11"/>
        <v>201.0475330318493</v>
      </c>
      <c r="V19" s="8">
        <f t="shared" si="11"/>
        <v>349.87432349121519</v>
      </c>
      <c r="W19" s="8">
        <f t="shared" si="11"/>
        <v>144.15598537888113</v>
      </c>
      <c r="X19" s="8">
        <f t="shared" si="11"/>
        <v>167.27412467219304</v>
      </c>
      <c r="Y19" s="8">
        <f t="shared" si="11"/>
        <v>161.18523023178022</v>
      </c>
      <c r="Z19" s="8">
        <f t="shared" si="11"/>
        <v>193.27359449586581</v>
      </c>
      <c r="AA19" s="8">
        <f t="shared" si="11"/>
        <v>189.45394219502325</v>
      </c>
      <c r="AB19" s="8">
        <f t="shared" si="11"/>
        <v>148.94902259227607</v>
      </c>
      <c r="AC19" s="8">
        <f t="shared" si="11"/>
        <v>173.56238331260383</v>
      </c>
      <c r="AD19" s="8">
        <f t="shared" si="11"/>
        <v>230.9336006028212</v>
      </c>
      <c r="AE19" s="8">
        <f t="shared" si="11"/>
        <v>185.48052192258515</v>
      </c>
      <c r="AF19" s="8">
        <f t="shared" si="11"/>
        <v>361.07846773561579</v>
      </c>
      <c r="AG19" s="8">
        <f t="shared" si="11"/>
        <v>284.60145760365737</v>
      </c>
      <c r="AH19" s="8">
        <f t="shared" si="11"/>
        <v>268.30531314294382</v>
      </c>
      <c r="AI19" s="8">
        <f t="shared" si="11"/>
        <v>275.04270434556651</v>
      </c>
      <c r="AJ19" s="8">
        <f t="shared" si="11"/>
        <v>292.33588496382185</v>
      </c>
      <c r="AK19" s="8">
        <f t="shared" si="11"/>
        <v>368.4090413649181</v>
      </c>
      <c r="AL19" s="8">
        <f t="shared" si="11"/>
        <v>380.37088237908517</v>
      </c>
      <c r="AM19" s="8">
        <f t="shared" si="11"/>
        <v>339.42576785323365</v>
      </c>
      <c r="AN19" s="8">
        <f t="shared" si="11"/>
        <v>155.51762511223862</v>
      </c>
      <c r="AO19" s="8">
        <f t="shared" si="11"/>
        <v>304.41661224338225</v>
      </c>
      <c r="AP19" s="8">
        <f t="shared" si="11"/>
        <v>302.09422230983307</v>
      </c>
      <c r="AQ19" s="8">
        <f t="shared" si="11"/>
        <v>260.53943939715793</v>
      </c>
      <c r="AR19" s="8">
        <f t="shared" si="11"/>
        <v>141.07983635787497</v>
      </c>
      <c r="AS19" s="8">
        <f t="shared" si="11"/>
        <v>415.13114268040829</v>
      </c>
    </row>
    <row r="20" spans="1:45" x14ac:dyDescent="0.25">
      <c r="A20" t="s">
        <v>350</v>
      </c>
      <c r="B20" t="s">
        <v>351</v>
      </c>
      <c r="C20" s="8">
        <v>478.13220000000007</v>
      </c>
      <c r="D20" s="8">
        <f t="shared" si="10"/>
        <v>336.39456089310187</v>
      </c>
      <c r="E20" s="8">
        <f t="shared" si="0"/>
        <v>365.67298996819869</v>
      </c>
      <c r="F20" s="8">
        <f t="shared" si="1"/>
        <v>176.26706526898423</v>
      </c>
      <c r="G20" s="8">
        <f t="shared" si="2"/>
        <v>376.13391704299698</v>
      </c>
      <c r="H20" s="8">
        <f t="shared" si="3"/>
        <v>347.68008553856248</v>
      </c>
      <c r="I20" s="8">
        <f t="shared" si="4"/>
        <v>369.49577982919737</v>
      </c>
      <c r="J20" s="8">
        <f t="shared" si="5"/>
        <v>125.09594330183108</v>
      </c>
      <c r="K20" s="8">
        <f t="shared" si="6"/>
        <v>269.5756136716119</v>
      </c>
      <c r="L20" s="8">
        <f t="shared" si="7"/>
        <v>332.40651664418368</v>
      </c>
      <c r="M20" s="8">
        <f t="shared" si="8"/>
        <v>367.39481759292494</v>
      </c>
      <c r="N20" s="8">
        <f t="shared" si="8"/>
        <v>386.55334493940819</v>
      </c>
      <c r="O20" s="8">
        <f t="shared" si="11"/>
        <v>234.27476378108861</v>
      </c>
      <c r="P20" s="8">
        <f t="shared" si="11"/>
        <v>269.61063972860313</v>
      </c>
      <c r="Q20" s="8">
        <f t="shared" si="11"/>
        <v>222.9121900180356</v>
      </c>
      <c r="R20" s="8">
        <f t="shared" si="11"/>
        <v>367.92999447019878</v>
      </c>
      <c r="S20" s="8">
        <f t="shared" si="11"/>
        <v>339.63153111040208</v>
      </c>
      <c r="T20" s="8">
        <f t="shared" si="11"/>
        <v>333.69438923051138</v>
      </c>
      <c r="U20" s="8">
        <f t="shared" si="11"/>
        <v>198.66545325659044</v>
      </c>
      <c r="V20" s="8">
        <f t="shared" si="11"/>
        <v>345.72889311809661</v>
      </c>
      <c r="W20" s="8">
        <f t="shared" si="11"/>
        <v>142.44797607344418</v>
      </c>
      <c r="X20" s="8">
        <f t="shared" si="11"/>
        <v>165.29220376375474</v>
      </c>
      <c r="Y20" s="8">
        <f t="shared" si="11"/>
        <v>159.27545262239894</v>
      </c>
      <c r="Z20" s="8">
        <f t="shared" si="11"/>
        <v>190.98362299709964</v>
      </c>
      <c r="AA20" s="8">
        <f t="shared" si="11"/>
        <v>187.20922724010595</v>
      </c>
      <c r="AB20" s="8">
        <f t="shared" si="11"/>
        <v>147.18422374639604</v>
      </c>
      <c r="AC20" s="8">
        <f t="shared" si="11"/>
        <v>171.50595697003746</v>
      </c>
      <c r="AD20" s="8">
        <f t="shared" si="11"/>
        <v>228.19742050089206</v>
      </c>
      <c r="AE20" s="8">
        <f t="shared" si="11"/>
        <v>183.28288540691472</v>
      </c>
      <c r="AF20" s="8">
        <f t="shared" si="11"/>
        <v>356.80028683827442</v>
      </c>
      <c r="AG20" s="8">
        <f t="shared" si="11"/>
        <v>281.22940241877996</v>
      </c>
      <c r="AH20" s="8">
        <f t="shared" si="11"/>
        <v>265.12634023840661</v>
      </c>
      <c r="AI20" s="8">
        <f t="shared" si="11"/>
        <v>271.78390453104561</v>
      </c>
      <c r="AJ20" s="8">
        <f t="shared" si="11"/>
        <v>288.87218964434533</v>
      </c>
      <c r="AK20" s="8">
        <f t="shared" si="11"/>
        <v>364.04400532978877</v>
      </c>
      <c r="AL20" s="8">
        <f t="shared" si="11"/>
        <v>375.86411836985434</v>
      </c>
      <c r="AM20" s="8">
        <f t="shared" si="11"/>
        <v>335.40413553269775</v>
      </c>
      <c r="AN20" s="8">
        <f t="shared" si="11"/>
        <v>153.67499922228322</v>
      </c>
      <c r="AO20" s="8">
        <f t="shared" si="11"/>
        <v>300.80978034476396</v>
      </c>
      <c r="AP20" s="8">
        <f t="shared" si="11"/>
        <v>298.51490687962183</v>
      </c>
      <c r="AQ20" s="8">
        <f t="shared" si="11"/>
        <v>257.45247921472719</v>
      </c>
      <c r="AR20" s="8">
        <f t="shared" si="11"/>
        <v>139.40827431572006</v>
      </c>
      <c r="AS20" s="8">
        <f t="shared" si="11"/>
        <v>410.21252724580631</v>
      </c>
    </row>
    <row r="21" spans="1:45" x14ac:dyDescent="0.25">
      <c r="A21" t="s">
        <v>26</v>
      </c>
      <c r="B21" t="s">
        <v>27</v>
      </c>
      <c r="C21" s="8">
        <v>267.15780000000007</v>
      </c>
      <c r="D21" s="8">
        <f t="shared" si="10"/>
        <v>187.96146927600176</v>
      </c>
      <c r="E21" s="8">
        <f t="shared" si="0"/>
        <v>204.32087928678732</v>
      </c>
      <c r="F21" s="8">
        <f t="shared" si="1"/>
        <v>98.489751097537962</v>
      </c>
      <c r="G21" s="8">
        <f t="shared" si="2"/>
        <v>210.16595364752592</v>
      </c>
      <c r="H21" s="8">
        <f t="shared" si="3"/>
        <v>194.26729000116325</v>
      </c>
      <c r="I21" s="8">
        <f t="shared" si="4"/>
        <v>206.45687458082256</v>
      </c>
      <c r="J21" s="8">
        <f t="shared" si="5"/>
        <v>69.897733307737752</v>
      </c>
      <c r="K21" s="8">
        <f t="shared" si="6"/>
        <v>150.62618221938988</v>
      </c>
      <c r="L21" s="8">
        <f t="shared" si="7"/>
        <v>185.73313759734967</v>
      </c>
      <c r="M21" s="8">
        <f t="shared" si="8"/>
        <v>205.28295563345688</v>
      </c>
      <c r="N21" s="8">
        <f t="shared" si="8"/>
        <v>215.98784021794273</v>
      </c>
      <c r="O21" s="8">
        <f t="shared" si="11"/>
        <v>130.90172652516463</v>
      </c>
      <c r="P21" s="8">
        <f t="shared" si="11"/>
        <v>150.64575313372791</v>
      </c>
      <c r="Q21" s="8">
        <f t="shared" si="11"/>
        <v>124.55285437458585</v>
      </c>
      <c r="R21" s="8">
        <f t="shared" si="11"/>
        <v>205.58198731788087</v>
      </c>
      <c r="S21" s="8">
        <f t="shared" si="11"/>
        <v>189.77013608806641</v>
      </c>
      <c r="T21" s="8">
        <f t="shared" si="11"/>
        <v>186.45274026548958</v>
      </c>
      <c r="U21" s="8">
        <f t="shared" si="11"/>
        <v>111.00491752706374</v>
      </c>
      <c r="V21" s="8">
        <f t="shared" si="11"/>
        <v>193.17705538732977</v>
      </c>
      <c r="W21" s="8">
        <f t="shared" si="11"/>
        <v>79.593233633363297</v>
      </c>
      <c r="X21" s="8">
        <f t="shared" si="11"/>
        <v>92.357514333225083</v>
      </c>
      <c r="Y21" s="8">
        <f t="shared" si="11"/>
        <v>88.995636597167774</v>
      </c>
      <c r="Z21" s="8">
        <f t="shared" si="11"/>
        <v>106.71267184250414</v>
      </c>
      <c r="AA21" s="8">
        <f t="shared" si="11"/>
        <v>104.60371689914793</v>
      </c>
      <c r="AB21" s="8">
        <f t="shared" si="11"/>
        <v>82.239626218010272</v>
      </c>
      <c r="AC21" s="8">
        <f t="shared" si="11"/>
        <v>95.829467563594079</v>
      </c>
      <c r="AD21" s="8">
        <f t="shared" si="11"/>
        <v>127.50599274989894</v>
      </c>
      <c r="AE21" s="8">
        <f t="shared" si="11"/>
        <v>102.40986163024253</v>
      </c>
      <c r="AF21" s="8">
        <f t="shared" si="11"/>
        <v>199.36322981611019</v>
      </c>
      <c r="AG21" s="8">
        <f t="shared" si="11"/>
        <v>157.13777161528955</v>
      </c>
      <c r="AH21" s="8">
        <f t="shared" si="11"/>
        <v>148.14013735143584</v>
      </c>
      <c r="AI21" s="8">
        <f t="shared" si="11"/>
        <v>151.86007135667538</v>
      </c>
      <c r="AJ21" s="8">
        <f t="shared" si="11"/>
        <v>161.40820188760785</v>
      </c>
      <c r="AK21" s="8">
        <f t="shared" si="11"/>
        <v>203.41067923702829</v>
      </c>
      <c r="AL21" s="8">
        <f t="shared" si="11"/>
        <v>210.01520283015844</v>
      </c>
      <c r="AM21" s="8">
        <f t="shared" si="11"/>
        <v>187.40806613697504</v>
      </c>
      <c r="AN21" s="8">
        <f t="shared" si="11"/>
        <v>85.866366471923243</v>
      </c>
      <c r="AO21" s="8">
        <f t="shared" si="11"/>
        <v>168.07836647561155</v>
      </c>
      <c r="AP21" s="8">
        <f t="shared" si="11"/>
        <v>166.79609904784627</v>
      </c>
      <c r="AQ21" s="8">
        <f t="shared" si="11"/>
        <v>143.85234450127444</v>
      </c>
      <c r="AR21" s="8">
        <f t="shared" si="11"/>
        <v>77.894791164419132</v>
      </c>
      <c r="AS21" s="8">
        <f t="shared" si="11"/>
        <v>229.20747925245294</v>
      </c>
    </row>
    <row r="22" spans="1:45" x14ac:dyDescent="0.25">
      <c r="A22" t="s">
        <v>174</v>
      </c>
      <c r="B22" t="s">
        <v>175</v>
      </c>
      <c r="C22" s="8">
        <v>452.90700000000004</v>
      </c>
      <c r="D22" s="8">
        <f t="shared" si="10"/>
        <v>318.64712602583984</v>
      </c>
      <c r="E22" s="8">
        <f t="shared" si="0"/>
        <v>346.38088977802994</v>
      </c>
      <c r="F22" s="8">
        <f t="shared" si="1"/>
        <v>166.96760379196348</v>
      </c>
      <c r="G22" s="8">
        <f t="shared" si="2"/>
        <v>356.28992141962544</v>
      </c>
      <c r="H22" s="8">
        <f t="shared" si="3"/>
        <v>329.33725128952562</v>
      </c>
      <c r="I22" s="8">
        <f t="shared" si="4"/>
        <v>350.00199767993513</v>
      </c>
      <c r="J22" s="8">
        <f t="shared" si="5"/>
        <v>118.49615732427644</v>
      </c>
      <c r="K22" s="8">
        <f t="shared" si="6"/>
        <v>255.35339904145488</v>
      </c>
      <c r="L22" s="8">
        <f t="shared" si="7"/>
        <v>314.8694821929318</v>
      </c>
      <c r="M22" s="8">
        <f t="shared" si="8"/>
        <v>348.01187757603196</v>
      </c>
      <c r="N22" s="8">
        <f t="shared" si="8"/>
        <v>366.15964328792859</v>
      </c>
      <c r="O22" s="8">
        <f t="shared" si="11"/>
        <v>221.91494410918466</v>
      </c>
      <c r="P22" s="8">
        <f t="shared" si="11"/>
        <v>255.386577200955</v>
      </c>
      <c r="Q22" s="8">
        <f t="shared" si="11"/>
        <v>211.15183466936224</v>
      </c>
      <c r="R22" s="8">
        <f t="shared" si="11"/>
        <v>348.51881970198679</v>
      </c>
      <c r="S22" s="8">
        <f t="shared" si="11"/>
        <v>321.71332083599236</v>
      </c>
      <c r="T22" s="8">
        <f t="shared" si="11"/>
        <v>316.08940946295439</v>
      </c>
      <c r="U22" s="8">
        <f t="shared" si="11"/>
        <v>188.18430224545136</v>
      </c>
      <c r="V22" s="8">
        <f t="shared" si="11"/>
        <v>327.48899947637443</v>
      </c>
      <c r="W22" s="8">
        <f t="shared" si="11"/>
        <v>134.93273512952146</v>
      </c>
      <c r="X22" s="8">
        <f t="shared" si="11"/>
        <v>156.57175176662619</v>
      </c>
      <c r="Y22" s="8">
        <f t="shared" si="11"/>
        <v>150.8724311411213</v>
      </c>
      <c r="Z22" s="8">
        <f t="shared" si="11"/>
        <v>180.90774840252843</v>
      </c>
      <c r="AA22" s="8">
        <f t="shared" si="11"/>
        <v>177.33248143846964</v>
      </c>
      <c r="AB22" s="8">
        <f t="shared" si="11"/>
        <v>139.41910882452382</v>
      </c>
      <c r="AC22" s="8">
        <f t="shared" si="11"/>
        <v>162.45768106274531</v>
      </c>
      <c r="AD22" s="8">
        <f t="shared" si="11"/>
        <v>216.15822805240373</v>
      </c>
      <c r="AE22" s="8">
        <f t="shared" si="11"/>
        <v>173.61328473796479</v>
      </c>
      <c r="AF22" s="8">
        <f t="shared" si="11"/>
        <v>337.97629088997218</v>
      </c>
      <c r="AG22" s="8">
        <f t="shared" si="11"/>
        <v>266.39235960531914</v>
      </c>
      <c r="AH22" s="8">
        <f t="shared" si="11"/>
        <v>251.13885945844268</v>
      </c>
      <c r="AI22" s="8">
        <f t="shared" si="11"/>
        <v>257.44518534715348</v>
      </c>
      <c r="AJ22" s="8">
        <f t="shared" si="11"/>
        <v>273.63193023864847</v>
      </c>
      <c r="AK22" s="8">
        <f t="shared" si="11"/>
        <v>344.83784677521959</v>
      </c>
      <c r="AL22" s="8">
        <f t="shared" si="11"/>
        <v>356.03435672923854</v>
      </c>
      <c r="AM22" s="8">
        <f t="shared" si="11"/>
        <v>317.7089533223396</v>
      </c>
      <c r="AN22" s="8">
        <f t="shared" si="11"/>
        <v>145.5674453064793</v>
      </c>
      <c r="AO22" s="8">
        <f t="shared" si="11"/>
        <v>284.93971999084357</v>
      </c>
      <c r="AP22" s="8">
        <f t="shared" si="11"/>
        <v>282.7659189866921</v>
      </c>
      <c r="AQ22" s="8">
        <f t="shared" si="11"/>
        <v>243.86985441203174</v>
      </c>
      <c r="AR22" s="8">
        <f t="shared" si="11"/>
        <v>132.05340133023842</v>
      </c>
      <c r="AS22" s="8">
        <f t="shared" si="11"/>
        <v>388.57061933355754</v>
      </c>
    </row>
    <row r="23" spans="1:45" x14ac:dyDescent="0.25">
      <c r="A23" t="s">
        <v>404</v>
      </c>
      <c r="B23" t="s">
        <v>405</v>
      </c>
      <c r="C23" s="8">
        <v>776.24820000000011</v>
      </c>
      <c r="D23" s="8">
        <f t="shared" si="10"/>
        <v>546.13697296074326</v>
      </c>
      <c r="E23" s="8">
        <f t="shared" si="0"/>
        <v>593.67053767019308</v>
      </c>
      <c r="F23" s="8">
        <f t="shared" si="1"/>
        <v>286.1697918155931</v>
      </c>
      <c r="G23" s="8">
        <f t="shared" si="2"/>
        <v>610.65386531920615</v>
      </c>
      <c r="H23" s="8">
        <f t="shared" si="3"/>
        <v>564.45903575445277</v>
      </c>
      <c r="I23" s="8">
        <f t="shared" si="4"/>
        <v>599.87684159320531</v>
      </c>
      <c r="J23" s="8">
        <f t="shared" si="5"/>
        <v>203.09341394565863</v>
      </c>
      <c r="K23" s="8">
        <f t="shared" si="6"/>
        <v>437.65633202801257</v>
      </c>
      <c r="L23" s="8">
        <f t="shared" si="7"/>
        <v>539.66237834079698</v>
      </c>
      <c r="M23" s="8">
        <f t="shared" si="8"/>
        <v>596.46592688347766</v>
      </c>
      <c r="N23" s="8">
        <f t="shared" si="8"/>
        <v>627.56981900234859</v>
      </c>
      <c r="O23" s="8">
        <f t="shared" si="11"/>
        <v>380.34535990358989</v>
      </c>
      <c r="P23" s="8">
        <f t="shared" si="11"/>
        <v>437.71319687353554</v>
      </c>
      <c r="Q23" s="8">
        <f t="shared" si="11"/>
        <v>361.89820777508419</v>
      </c>
      <c r="R23" s="8">
        <f t="shared" si="11"/>
        <v>597.33478718543063</v>
      </c>
      <c r="S23" s="8">
        <f t="shared" si="11"/>
        <v>551.39219798978945</v>
      </c>
      <c r="T23" s="8">
        <f t="shared" si="11"/>
        <v>541.7532410289117</v>
      </c>
      <c r="U23" s="8">
        <f t="shared" si="11"/>
        <v>322.5336015700521</v>
      </c>
      <c r="V23" s="8">
        <f t="shared" si="11"/>
        <v>561.29127252026717</v>
      </c>
      <c r="W23" s="8">
        <f t="shared" si="11"/>
        <v>231.26445995616714</v>
      </c>
      <c r="X23" s="8">
        <f t="shared" si="11"/>
        <v>268.35209100254667</v>
      </c>
      <c r="Y23" s="8">
        <f t="shared" si="11"/>
        <v>258.58388831022563</v>
      </c>
      <c r="Z23" s="8">
        <f t="shared" si="11"/>
        <v>310.06214093294113</v>
      </c>
      <c r="AA23" s="8">
        <f t="shared" si="11"/>
        <v>303.93440489580746</v>
      </c>
      <c r="AB23" s="8">
        <f t="shared" si="11"/>
        <v>238.95376373215856</v>
      </c>
      <c r="AC23" s="8">
        <f t="shared" si="11"/>
        <v>278.44012678349009</v>
      </c>
      <c r="AD23" s="8">
        <f t="shared" si="11"/>
        <v>370.47878580120846</v>
      </c>
      <c r="AE23" s="8">
        <f t="shared" si="11"/>
        <v>297.5599842217776</v>
      </c>
      <c r="AF23" s="8">
        <f t="shared" si="11"/>
        <v>579.26569350002831</v>
      </c>
      <c r="AG23" s="8">
        <f t="shared" si="11"/>
        <v>456.57627203240776</v>
      </c>
      <c r="AH23" s="8">
        <f t="shared" si="11"/>
        <v>430.43293127434356</v>
      </c>
      <c r="AI23" s="8">
        <f t="shared" si="11"/>
        <v>441.24149488613398</v>
      </c>
      <c r="AJ23" s="8">
        <f t="shared" si="11"/>
        <v>468.98434625712662</v>
      </c>
      <c r="AK23" s="8">
        <f t="shared" si="11"/>
        <v>591.02587915651566</v>
      </c>
      <c r="AL23" s="8">
        <f t="shared" si="11"/>
        <v>610.21584684985942</v>
      </c>
      <c r="AM23" s="8">
        <f t="shared" si="11"/>
        <v>544.52901620056684</v>
      </c>
      <c r="AN23" s="8">
        <f t="shared" si="11"/>
        <v>249.49154549996578</v>
      </c>
      <c r="AO23" s="8">
        <f t="shared" si="11"/>
        <v>488.36503907291416</v>
      </c>
      <c r="AP23" s="8">
        <f t="shared" si="11"/>
        <v>484.63930925060907</v>
      </c>
      <c r="AQ23" s="8">
        <f t="shared" si="11"/>
        <v>417.97440870112786</v>
      </c>
      <c r="AR23" s="8">
        <f t="shared" si="11"/>
        <v>226.32950050777575</v>
      </c>
      <c r="AS23" s="8">
        <f t="shared" si="11"/>
        <v>665.98052984511003</v>
      </c>
    </row>
    <row r="24" spans="1:45" x14ac:dyDescent="0.25">
      <c r="A24" t="s">
        <v>207</v>
      </c>
      <c r="B24" t="s">
        <v>208</v>
      </c>
      <c r="C24" s="8">
        <v>736.11720000000014</v>
      </c>
      <c r="D24" s="8">
        <f t="shared" si="10"/>
        <v>517.90241749009931</v>
      </c>
      <c r="E24" s="8">
        <f t="shared" si="0"/>
        <v>562.97856009492466</v>
      </c>
      <c r="F24" s="8">
        <f t="shared" si="1"/>
        <v>271.37519401124194</v>
      </c>
      <c r="G24" s="8">
        <f t="shared" si="2"/>
        <v>579.08387228202423</v>
      </c>
      <c r="H24" s="8">
        <f t="shared" si="3"/>
        <v>535.27725399462145</v>
      </c>
      <c r="I24" s="8">
        <f t="shared" si="4"/>
        <v>568.86400635574273</v>
      </c>
      <c r="J24" s="8">
        <f t="shared" si="5"/>
        <v>192.59375443591262</v>
      </c>
      <c r="K24" s="8">
        <f t="shared" si="6"/>
        <v>415.03008148003556</v>
      </c>
      <c r="L24" s="8">
        <f t="shared" si="7"/>
        <v>511.76255080471446</v>
      </c>
      <c r="M24" s="8">
        <f t="shared" si="8"/>
        <v>565.62943140205709</v>
      </c>
      <c r="N24" s="8">
        <f t="shared" si="8"/>
        <v>595.12529364772195</v>
      </c>
      <c r="O24" s="8">
        <f t="shared" si="11"/>
        <v>360.68201042556092</v>
      </c>
      <c r="P24" s="8">
        <f t="shared" si="11"/>
        <v>415.0840064886408</v>
      </c>
      <c r="Q24" s="8">
        <f t="shared" si="11"/>
        <v>343.18855153855839</v>
      </c>
      <c r="R24" s="8">
        <f t="shared" si="11"/>
        <v>566.45337278145712</v>
      </c>
      <c r="S24" s="8">
        <f t="shared" si="11"/>
        <v>522.88595437141043</v>
      </c>
      <c r="T24" s="8">
        <f t="shared" si="11"/>
        <v>513.7453186714348</v>
      </c>
      <c r="U24" s="8">
        <f t="shared" si="11"/>
        <v>305.85904314323994</v>
      </c>
      <c r="V24" s="8">
        <f t="shared" si="11"/>
        <v>532.27325990843644</v>
      </c>
      <c r="W24" s="8">
        <f t="shared" si="11"/>
        <v>219.3083948181083</v>
      </c>
      <c r="X24" s="8">
        <f t="shared" si="11"/>
        <v>254.47864464347853</v>
      </c>
      <c r="Y24" s="8">
        <f t="shared" si="11"/>
        <v>245.21544504455667</v>
      </c>
      <c r="Z24" s="8">
        <f t="shared" si="11"/>
        <v>294.0323404415779</v>
      </c>
      <c r="AA24" s="8">
        <f t="shared" si="11"/>
        <v>288.22140021138614</v>
      </c>
      <c r="AB24" s="8">
        <f t="shared" si="11"/>
        <v>226.60017181099823</v>
      </c>
      <c r="AC24" s="8">
        <f t="shared" si="11"/>
        <v>264.04514238552531</v>
      </c>
      <c r="AD24" s="8">
        <f t="shared" si="11"/>
        <v>351.32552508770436</v>
      </c>
      <c r="AE24" s="8">
        <f t="shared" si="11"/>
        <v>282.17652861208455</v>
      </c>
      <c r="AF24" s="8">
        <f t="shared" si="11"/>
        <v>549.31842721863836</v>
      </c>
      <c r="AG24" s="8">
        <f t="shared" si="11"/>
        <v>432.9718857382656</v>
      </c>
      <c r="AH24" s="8">
        <f t="shared" si="11"/>
        <v>408.18012094258285</v>
      </c>
      <c r="AI24" s="8">
        <f t="shared" si="11"/>
        <v>418.42989618448752</v>
      </c>
      <c r="AJ24" s="8">
        <f t="shared" si="11"/>
        <v>444.73847902079069</v>
      </c>
      <c r="AK24" s="8">
        <f t="shared" si="11"/>
        <v>560.47062691061012</v>
      </c>
      <c r="AL24" s="8">
        <f t="shared" si="11"/>
        <v>578.6684987852434</v>
      </c>
      <c r="AM24" s="8">
        <f t="shared" si="11"/>
        <v>516.37758995681531</v>
      </c>
      <c r="AN24" s="8">
        <f t="shared" si="11"/>
        <v>236.59316427027775</v>
      </c>
      <c r="AO24" s="8">
        <f t="shared" si="11"/>
        <v>463.1172157825863</v>
      </c>
      <c r="AP24" s="8">
        <f t="shared" si="11"/>
        <v>459.58410123913001</v>
      </c>
      <c r="AQ24" s="8">
        <f t="shared" si="11"/>
        <v>396.36568742411242</v>
      </c>
      <c r="AR24" s="8">
        <f t="shared" si="11"/>
        <v>214.62856621269134</v>
      </c>
      <c r="AS24" s="8">
        <f t="shared" si="11"/>
        <v>631.55022180289609</v>
      </c>
    </row>
    <row r="25" spans="1:45" x14ac:dyDescent="0.25">
      <c r="A25" t="s">
        <v>139</v>
      </c>
      <c r="B25" t="s">
        <v>140</v>
      </c>
      <c r="C25" s="8">
        <v>1930.8744000000002</v>
      </c>
      <c r="D25" s="8">
        <f t="shared" si="10"/>
        <v>1358.4854689304161</v>
      </c>
      <c r="E25" s="8">
        <f t="shared" si="0"/>
        <v>1476.7225781929176</v>
      </c>
      <c r="F25" s="8">
        <f t="shared" si="1"/>
        <v>711.83150578649747</v>
      </c>
      <c r="G25" s="8">
        <f t="shared" si="2"/>
        <v>1518.9676649889855</v>
      </c>
      <c r="H25" s="8">
        <f t="shared" si="3"/>
        <v>1404.0605852444585</v>
      </c>
      <c r="I25" s="8">
        <f t="shared" si="4"/>
        <v>1492.1604154253439</v>
      </c>
      <c r="J25" s="8">
        <f t="shared" si="5"/>
        <v>505.18361755463678</v>
      </c>
      <c r="K25" s="8">
        <f t="shared" si="6"/>
        <v>1088.6458835083797</v>
      </c>
      <c r="L25" s="8">
        <f t="shared" si="7"/>
        <v>1342.3802734503724</v>
      </c>
      <c r="M25" s="8">
        <f t="shared" si="8"/>
        <v>1483.6759540203489</v>
      </c>
      <c r="N25" s="8">
        <f t="shared" si="8"/>
        <v>1561.0451627768905</v>
      </c>
      <c r="O25" s="8">
        <f t="shared" si="11"/>
        <v>946.08801488573909</v>
      </c>
      <c r="P25" s="8">
        <f t="shared" si="11"/>
        <v>1088.7873316617929</v>
      </c>
      <c r="Q25" s="8">
        <f t="shared" si="11"/>
        <v>900.20174578026842</v>
      </c>
      <c r="R25" s="8">
        <f t="shared" si="11"/>
        <v>1485.83719589404</v>
      </c>
      <c r="S25" s="8">
        <f t="shared" si="11"/>
        <v>1371.5575500957245</v>
      </c>
      <c r="T25" s="8">
        <f t="shared" si="11"/>
        <v>1347.5811785711776</v>
      </c>
      <c r="U25" s="8">
        <f t="shared" si="11"/>
        <v>802.28446830719008</v>
      </c>
      <c r="V25" s="8">
        <f t="shared" si="11"/>
        <v>1396.1809496663659</v>
      </c>
      <c r="W25" s="8">
        <f t="shared" si="11"/>
        <v>575.25753407117497</v>
      </c>
      <c r="X25" s="8">
        <f t="shared" si="11"/>
        <v>667.5109619620215</v>
      </c>
      <c r="Y25" s="8">
        <f t="shared" si="11"/>
        <v>643.2130988396159</v>
      </c>
      <c r="Z25" s="8">
        <f t="shared" si="11"/>
        <v>771.26240078445028</v>
      </c>
      <c r="AA25" s="8">
        <f t="shared" ref="O25:AS33" si="12">+$C25*AA$5</f>
        <v>756.01999681615916</v>
      </c>
      <c r="AB25" s="8">
        <f t="shared" si="12"/>
        <v>594.38425129240034</v>
      </c>
      <c r="AC25" s="8">
        <f t="shared" si="12"/>
        <v>692.60439217636224</v>
      </c>
      <c r="AD25" s="8">
        <f t="shared" si="12"/>
        <v>921.54545832974145</v>
      </c>
      <c r="AE25" s="8">
        <f t="shared" si="12"/>
        <v>740.16397847780422</v>
      </c>
      <c r="AF25" s="8">
        <f t="shared" si="12"/>
        <v>1440.8913262245901</v>
      </c>
      <c r="AG25" s="8">
        <f t="shared" si="12"/>
        <v>1135.7081862667276</v>
      </c>
      <c r="AH25" s="8">
        <f t="shared" si="12"/>
        <v>1070.6780742481455</v>
      </c>
      <c r="AI25" s="8">
        <f t="shared" si="12"/>
        <v>1097.5637775306493</v>
      </c>
      <c r="AJ25" s="8">
        <f t="shared" si="12"/>
        <v>1166.5725835997064</v>
      </c>
      <c r="AK25" s="8">
        <f t="shared" si="12"/>
        <v>1470.1441366315689</v>
      </c>
      <c r="AL25" s="8">
        <f t="shared" si="12"/>
        <v>1517.8781183089561</v>
      </c>
      <c r="AM25" s="8">
        <f t="shared" si="12"/>
        <v>1354.4857655565061</v>
      </c>
      <c r="AN25" s="8">
        <f t="shared" si="12"/>
        <v>620.59639973699018</v>
      </c>
      <c r="AO25" s="8">
        <f t="shared" si="12"/>
        <v>1214.7809834546342</v>
      </c>
      <c r="AP25" s="8">
        <f t="shared" si="12"/>
        <v>1205.5134368951633</v>
      </c>
      <c r="AQ25" s="8">
        <f t="shared" si="12"/>
        <v>1039.6881894426872</v>
      </c>
      <c r="AR25" s="8">
        <f t="shared" si="12"/>
        <v>562.98209579777597</v>
      </c>
      <c r="AS25" s="8">
        <f t="shared" si="12"/>
        <v>1656.5896783739515</v>
      </c>
    </row>
    <row r="26" spans="1:45" x14ac:dyDescent="0.25">
      <c r="A26" t="s">
        <v>137</v>
      </c>
      <c r="B26" t="s">
        <v>138</v>
      </c>
      <c r="C26" s="8">
        <v>3856.0158000000006</v>
      </c>
      <c r="D26" s="8">
        <f t="shared" si="10"/>
        <v>2712.9374299364545</v>
      </c>
      <c r="E26" s="8">
        <f t="shared" si="0"/>
        <v>2949.0605881607967</v>
      </c>
      <c r="F26" s="8">
        <f t="shared" si="1"/>
        <v>1421.5494976009447</v>
      </c>
      <c r="G26" s="8">
        <f t="shared" si="2"/>
        <v>3033.4253309726591</v>
      </c>
      <c r="H26" s="8">
        <f t="shared" si="3"/>
        <v>2803.9523445232271</v>
      </c>
      <c r="I26" s="8">
        <f t="shared" si="4"/>
        <v>2979.8904258167645</v>
      </c>
      <c r="J26" s="8">
        <f t="shared" si="5"/>
        <v>1008.8672837507385</v>
      </c>
      <c r="K26" s="8">
        <f t="shared" si="6"/>
        <v>2174.0594455099058</v>
      </c>
      <c r="L26" s="8">
        <f t="shared" si="7"/>
        <v>2680.7748572527335</v>
      </c>
      <c r="M26" s="8">
        <f t="shared" si="8"/>
        <v>2962.9466944004953</v>
      </c>
      <c r="N26" s="8">
        <f t="shared" si="8"/>
        <v>3117.4553933602633</v>
      </c>
      <c r="O26" s="8">
        <f t="shared" si="12"/>
        <v>1889.3669798460455</v>
      </c>
      <c r="P26" s="8">
        <f t="shared" si="12"/>
        <v>2174.3419218400295</v>
      </c>
      <c r="Q26" s="8">
        <f t="shared" si="12"/>
        <v>1797.7306835267475</v>
      </c>
      <c r="R26" s="8">
        <f t="shared" si="12"/>
        <v>2967.262761158941</v>
      </c>
      <c r="S26" s="8">
        <f t="shared" si="12"/>
        <v>2739.0427796745375</v>
      </c>
      <c r="T26" s="8">
        <f t="shared" si="12"/>
        <v>2691.1612253770018</v>
      </c>
      <c r="U26" s="8">
        <f t="shared" si="12"/>
        <v>1602.1868568391214</v>
      </c>
      <c r="V26" s="8">
        <f t="shared" si="12"/>
        <v>2788.2164689596134</v>
      </c>
      <c r="W26" s="8">
        <f t="shared" si="12"/>
        <v>1148.807058836913</v>
      </c>
      <c r="X26" s="8">
        <f t="shared" si="12"/>
        <v>1333.0400030156047</v>
      </c>
      <c r="Y26" s="8">
        <f t="shared" si="12"/>
        <v>1284.5164200698505</v>
      </c>
      <c r="Z26" s="8">
        <f t="shared" si="12"/>
        <v>1540.2348300701346</v>
      </c>
      <c r="AA26" s="8">
        <f t="shared" si="12"/>
        <v>1509.795278677401</v>
      </c>
      <c r="AB26" s="8">
        <f t="shared" si="12"/>
        <v>1187.0037037389206</v>
      </c>
      <c r="AC26" s="8">
        <f t="shared" si="12"/>
        <v>1383.1523580101582</v>
      </c>
      <c r="AD26" s="8">
        <f t="shared" si="12"/>
        <v>1840.3547365575539</v>
      </c>
      <c r="AE26" s="8">
        <f t="shared" si="12"/>
        <v>1478.1303204399383</v>
      </c>
      <c r="AF26" s="8">
        <f t="shared" si="12"/>
        <v>2877.5044715518393</v>
      </c>
      <c r="AG26" s="8">
        <f t="shared" si="12"/>
        <v>2268.0443173485778</v>
      </c>
      <c r="AH26" s="8">
        <f t="shared" si="12"/>
        <v>2138.1771755917539</v>
      </c>
      <c r="AI26" s="8">
        <f t="shared" si="12"/>
        <v>2191.8687552467777</v>
      </c>
      <c r="AJ26" s="8">
        <f t="shared" si="12"/>
        <v>2329.6814718799365</v>
      </c>
      <c r="AK26" s="8">
        <f t="shared" si="12"/>
        <v>2935.9232372280089</v>
      </c>
      <c r="AL26" s="8">
        <f t="shared" si="12"/>
        <v>3031.2494726086816</v>
      </c>
      <c r="AM26" s="8">
        <f t="shared" si="12"/>
        <v>2704.9498987924762</v>
      </c>
      <c r="AN26" s="8">
        <f t="shared" si="12"/>
        <v>1239.350173584025</v>
      </c>
      <c r="AO26" s="8">
        <f t="shared" si="12"/>
        <v>2425.9551350106503</v>
      </c>
      <c r="AP26" s="8">
        <f t="shared" si="12"/>
        <v>2407.4475583601156</v>
      </c>
      <c r="AQ26" s="8">
        <f t="shared" si="12"/>
        <v>2076.2894187029437</v>
      </c>
      <c r="AR26" s="8">
        <f t="shared" si="12"/>
        <v>1124.2926295533971</v>
      </c>
      <c r="AS26" s="8">
        <f t="shared" si="12"/>
        <v>3308.2607413133014</v>
      </c>
    </row>
    <row r="27" spans="1:45" x14ac:dyDescent="0.25">
      <c r="A27" t="s">
        <v>117</v>
      </c>
      <c r="B27" t="s">
        <v>118</v>
      </c>
      <c r="C27" s="8">
        <v>6098.7654000000011</v>
      </c>
      <c r="D27" s="8">
        <f t="shared" si="10"/>
        <v>4290.8457299530191</v>
      </c>
      <c r="E27" s="8">
        <f t="shared" si="0"/>
        <v>4664.3036777958014</v>
      </c>
      <c r="F27" s="8">
        <f t="shared" si="1"/>
        <v>2248.3561634669718</v>
      </c>
      <c r="G27" s="8">
        <f t="shared" si="2"/>
        <v>4797.7369418506023</v>
      </c>
      <c r="H27" s="8">
        <f t="shared" si="3"/>
        <v>4434.7970623012325</v>
      </c>
      <c r="I27" s="8">
        <f t="shared" si="4"/>
        <v>4713.0648750875325</v>
      </c>
      <c r="J27" s="8">
        <f t="shared" si="5"/>
        <v>1595.6482552096872</v>
      </c>
      <c r="K27" s="8">
        <f t="shared" si="6"/>
        <v>3438.5436189911356</v>
      </c>
      <c r="L27" s="8">
        <f t="shared" si="7"/>
        <v>4239.9766475549477</v>
      </c>
      <c r="M27" s="8">
        <f t="shared" si="8"/>
        <v>4686.2662704478844</v>
      </c>
      <c r="N27" s="8">
        <f t="shared" si="8"/>
        <v>4930.6408674645381</v>
      </c>
      <c r="O27" s="8">
        <f t="shared" si="12"/>
        <v>2988.2673106753246</v>
      </c>
      <c r="P27" s="8">
        <f t="shared" si="12"/>
        <v>3438.9903902072906</v>
      </c>
      <c r="Q27" s="8">
        <f t="shared" si="12"/>
        <v>2843.333186345159</v>
      </c>
      <c r="R27" s="8">
        <f t="shared" si="12"/>
        <v>4693.0926632781466</v>
      </c>
      <c r="S27" s="8">
        <f t="shared" si="12"/>
        <v>4332.1345658902374</v>
      </c>
      <c r="T27" s="8">
        <f t="shared" si="12"/>
        <v>4256.4039719834291</v>
      </c>
      <c r="U27" s="8">
        <f t="shared" si="12"/>
        <v>2534.0564649203948</v>
      </c>
      <c r="V27" s="8">
        <f t="shared" si="12"/>
        <v>4409.9088309236349</v>
      </c>
      <c r="W27" s="8">
        <f t="shared" si="12"/>
        <v>1816.9802991238598</v>
      </c>
      <c r="X27" s="8">
        <f t="shared" si="12"/>
        <v>2108.3674623966704</v>
      </c>
      <c r="Y27" s="8">
        <f t="shared" si="12"/>
        <v>2031.6214208598083</v>
      </c>
      <c r="Z27" s="8">
        <f t="shared" si="12"/>
        <v>2436.0716803874652</v>
      </c>
      <c r="AA27" s="8">
        <f t="shared" si="12"/>
        <v>2387.9277690410636</v>
      </c>
      <c r="AB27" s="8">
        <f t="shared" si="12"/>
        <v>1877.3930122471957</v>
      </c>
      <c r="AC27" s="8">
        <f t="shared" si="12"/>
        <v>2187.6263432221326</v>
      </c>
      <c r="AD27" s="8">
        <f t="shared" si="12"/>
        <v>2910.7483924322419</v>
      </c>
      <c r="AE27" s="8">
        <f t="shared" si="12"/>
        <v>2337.8457253702145</v>
      </c>
      <c r="AF27" s="8">
        <f t="shared" si="12"/>
        <v>4551.1288385918024</v>
      </c>
      <c r="AG27" s="8">
        <f t="shared" si="12"/>
        <v>3587.1923056726396</v>
      </c>
      <c r="AH27" s="8">
        <f t="shared" si="12"/>
        <v>3381.7913758467262</v>
      </c>
      <c r="AI27" s="8">
        <f t="shared" si="12"/>
        <v>3466.7112426873659</v>
      </c>
      <c r="AJ27" s="8">
        <f t="shared" si="12"/>
        <v>3684.6790808591677</v>
      </c>
      <c r="AK27" s="8">
        <f t="shared" si="12"/>
        <v>4643.5253341706157</v>
      </c>
      <c r="AL27" s="8">
        <f t="shared" si="12"/>
        <v>4794.2955530197969</v>
      </c>
      <c r="AM27" s="8">
        <f t="shared" si="12"/>
        <v>4278.2124625861379</v>
      </c>
      <c r="AN27" s="8">
        <f t="shared" si="12"/>
        <v>1960.185421734591</v>
      </c>
      <c r="AO27" s="8">
        <f t="shared" si="12"/>
        <v>3836.9477737501193</v>
      </c>
      <c r="AP27" s="8">
        <f t="shared" si="12"/>
        <v>3807.6757546587733</v>
      </c>
      <c r="AQ27" s="8">
        <f t="shared" si="12"/>
        <v>3283.908242069866</v>
      </c>
      <c r="AR27" s="8">
        <f t="shared" si="12"/>
        <v>1778.2077004444006</v>
      </c>
      <c r="AS27" s="8">
        <f t="shared" si="12"/>
        <v>5232.4230993296014</v>
      </c>
    </row>
    <row r="28" spans="1:45" x14ac:dyDescent="0.25">
      <c r="A28" t="s">
        <v>115</v>
      </c>
      <c r="B28" t="s">
        <v>116</v>
      </c>
      <c r="C28" s="8">
        <v>3931.6914000000006</v>
      </c>
      <c r="D28" s="8">
        <f t="shared" si="10"/>
        <v>2766.1797345382406</v>
      </c>
      <c r="E28" s="8">
        <f t="shared" si="0"/>
        <v>3006.936888731303</v>
      </c>
      <c r="F28" s="8">
        <f t="shared" si="1"/>
        <v>1449.4478820320071</v>
      </c>
      <c r="G28" s="8">
        <f t="shared" si="2"/>
        <v>3092.957317842774</v>
      </c>
      <c r="H28" s="8">
        <f t="shared" si="3"/>
        <v>2858.9808472703376</v>
      </c>
      <c r="I28" s="8">
        <f t="shared" si="4"/>
        <v>3038.3717722645511</v>
      </c>
      <c r="J28" s="8">
        <f t="shared" si="5"/>
        <v>1028.6666416834023</v>
      </c>
      <c r="K28" s="8">
        <f t="shared" si="6"/>
        <v>2216.7260894003766</v>
      </c>
      <c r="L28" s="8">
        <f t="shared" si="7"/>
        <v>2733.3859606064889</v>
      </c>
      <c r="M28" s="8">
        <f t="shared" si="8"/>
        <v>3021.095514451174</v>
      </c>
      <c r="N28" s="8">
        <f t="shared" si="8"/>
        <v>3178.6364983147018</v>
      </c>
      <c r="O28" s="8">
        <f t="shared" si="12"/>
        <v>1926.4464388617575</v>
      </c>
      <c r="P28" s="8">
        <f t="shared" si="12"/>
        <v>2217.0141094229739</v>
      </c>
      <c r="Q28" s="8">
        <f t="shared" si="12"/>
        <v>1833.0117495727675</v>
      </c>
      <c r="R28" s="8">
        <f t="shared" si="12"/>
        <v>3025.4962854635769</v>
      </c>
      <c r="S28" s="8">
        <f t="shared" si="12"/>
        <v>2792.797410497767</v>
      </c>
      <c r="T28" s="8">
        <f t="shared" si="12"/>
        <v>2743.9761646796728</v>
      </c>
      <c r="U28" s="8">
        <f t="shared" si="12"/>
        <v>1633.6303098725386</v>
      </c>
      <c r="V28" s="8">
        <f t="shared" si="12"/>
        <v>2842.9361498847798</v>
      </c>
      <c r="W28" s="8">
        <f t="shared" si="12"/>
        <v>1171.3527816686812</v>
      </c>
      <c r="X28" s="8">
        <f t="shared" si="12"/>
        <v>1359.2013590069905</v>
      </c>
      <c r="Y28" s="8">
        <f t="shared" si="12"/>
        <v>1309.7254845136836</v>
      </c>
      <c r="Z28" s="8">
        <f t="shared" si="12"/>
        <v>1570.4624538538483</v>
      </c>
      <c r="AA28" s="8">
        <f t="shared" si="12"/>
        <v>1539.42551608231</v>
      </c>
      <c r="AB28" s="8">
        <f t="shared" si="12"/>
        <v>1210.2990485045373</v>
      </c>
      <c r="AC28" s="8">
        <f t="shared" si="12"/>
        <v>1410.2971857320347</v>
      </c>
      <c r="AD28" s="8">
        <f t="shared" si="12"/>
        <v>1876.4723139030189</v>
      </c>
      <c r="AE28" s="8">
        <f t="shared" si="12"/>
        <v>1507.139122446788</v>
      </c>
      <c r="AF28" s="8">
        <f t="shared" si="12"/>
        <v>2933.9764593967457</v>
      </c>
      <c r="AG28" s="8">
        <f t="shared" si="12"/>
        <v>2312.5554457889602</v>
      </c>
      <c r="AH28" s="8">
        <f t="shared" si="12"/>
        <v>2180.1396179316457</v>
      </c>
      <c r="AI28" s="8">
        <f t="shared" si="12"/>
        <v>2234.884912798454</v>
      </c>
      <c r="AJ28" s="8">
        <f t="shared" si="12"/>
        <v>2375.4022500970268</v>
      </c>
      <c r="AK28" s="8">
        <f t="shared" si="12"/>
        <v>2993.5417128917165</v>
      </c>
      <c r="AL28" s="8">
        <f t="shared" si="12"/>
        <v>3090.7387575305288</v>
      </c>
      <c r="AM28" s="8">
        <f t="shared" si="12"/>
        <v>2758.0354454235508</v>
      </c>
      <c r="AN28" s="8">
        <f t="shared" si="12"/>
        <v>1263.6728353314368</v>
      </c>
      <c r="AO28" s="8">
        <f t="shared" si="12"/>
        <v>2473.5653160724119</v>
      </c>
      <c r="AP28" s="8">
        <f t="shared" si="12"/>
        <v>2454.6945220389048</v>
      </c>
      <c r="AQ28" s="8">
        <f t="shared" si="12"/>
        <v>2117.0372931110301</v>
      </c>
      <c r="AR28" s="8">
        <f t="shared" si="12"/>
        <v>1146.3572485098421</v>
      </c>
      <c r="AS28" s="8">
        <f t="shared" si="12"/>
        <v>3373.1864650500479</v>
      </c>
    </row>
    <row r="29" spans="1:45" x14ac:dyDescent="0.25">
      <c r="A29" t="s">
        <v>119</v>
      </c>
      <c r="B29" t="s">
        <v>120</v>
      </c>
      <c r="C29" s="8">
        <v>6922.0242000000007</v>
      </c>
      <c r="D29" s="8">
        <f t="shared" si="10"/>
        <v>4870.0574678936591</v>
      </c>
      <c r="E29" s="8">
        <f t="shared" si="0"/>
        <v>5293.9276749113078</v>
      </c>
      <c r="F29" s="8">
        <f t="shared" si="1"/>
        <v>2551.8567698533761</v>
      </c>
      <c r="G29" s="8">
        <f t="shared" si="2"/>
        <v>5445.3727990133639</v>
      </c>
      <c r="H29" s="8">
        <f t="shared" si="3"/>
        <v>5033.4404709743449</v>
      </c>
      <c r="I29" s="8">
        <f t="shared" si="4"/>
        <v>5349.271037958908</v>
      </c>
      <c r="J29" s="8">
        <f t="shared" si="5"/>
        <v>1811.0412702953338</v>
      </c>
      <c r="K29" s="8">
        <f t="shared" si="6"/>
        <v>3902.7049873753499</v>
      </c>
      <c r="L29" s="8">
        <f t="shared" si="7"/>
        <v>4812.3216810094409</v>
      </c>
      <c r="M29" s="8">
        <f t="shared" si="8"/>
        <v>5318.8549491810254</v>
      </c>
      <c r="N29" s="8">
        <f t="shared" si="8"/>
        <v>5596.2171304537342</v>
      </c>
      <c r="O29" s="8">
        <f t="shared" si="12"/>
        <v>3391.6468799674626</v>
      </c>
      <c r="P29" s="8">
        <f t="shared" si="12"/>
        <v>3903.2120672459882</v>
      </c>
      <c r="Q29" s="8">
        <f t="shared" si="12"/>
        <v>3227.1484199973161</v>
      </c>
      <c r="R29" s="8">
        <f t="shared" si="12"/>
        <v>5326.6028216225177</v>
      </c>
      <c r="S29" s="8">
        <f t="shared" si="12"/>
        <v>4916.9197921186988</v>
      </c>
      <c r="T29" s="8">
        <f t="shared" si="12"/>
        <v>4830.9664934882421</v>
      </c>
      <c r="U29" s="8">
        <f t="shared" si="12"/>
        <v>2876.1231206475695</v>
      </c>
      <c r="V29" s="8">
        <f t="shared" si="12"/>
        <v>5005.1926325034747</v>
      </c>
      <c r="W29" s="8">
        <f t="shared" si="12"/>
        <v>2062.2504353846102</v>
      </c>
      <c r="X29" s="8">
        <f t="shared" si="12"/>
        <v>2392.9713048484109</v>
      </c>
      <c r="Y29" s="8">
        <f t="shared" si="12"/>
        <v>2305.8654855669602</v>
      </c>
      <c r="Z29" s="8">
        <f t="shared" si="12"/>
        <v>2764.9115876102892</v>
      </c>
      <c r="AA29" s="8">
        <f t="shared" si="12"/>
        <v>2710.2688365671929</v>
      </c>
      <c r="AB29" s="8">
        <f t="shared" si="12"/>
        <v>2130.8181265155704</v>
      </c>
      <c r="AC29" s="8">
        <f t="shared" si="12"/>
        <v>2482.9291660146669</v>
      </c>
      <c r="AD29" s="8">
        <f t="shared" si="12"/>
        <v>3303.6638550692692</v>
      </c>
      <c r="AE29" s="8">
        <f t="shared" si="12"/>
        <v>2653.4263290204894</v>
      </c>
      <c r="AF29" s="8">
        <f t="shared" si="12"/>
        <v>5165.4756154500301</v>
      </c>
      <c r="AG29" s="8">
        <f t="shared" si="12"/>
        <v>4071.4194302210421</v>
      </c>
      <c r="AH29" s="8">
        <f t="shared" si="12"/>
        <v>3838.291884938275</v>
      </c>
      <c r="AI29" s="8">
        <f t="shared" si="12"/>
        <v>3934.6748960525715</v>
      </c>
      <c r="AJ29" s="8">
        <f t="shared" si="12"/>
        <v>4182.0657287360018</v>
      </c>
      <c r="AK29" s="8">
        <f t="shared" si="12"/>
        <v>5270.3445088151911</v>
      </c>
      <c r="AL29" s="8">
        <f t="shared" si="12"/>
        <v>5441.4668647453491</v>
      </c>
      <c r="AM29" s="8">
        <f t="shared" si="12"/>
        <v>4855.7188638150992</v>
      </c>
      <c r="AN29" s="8">
        <f t="shared" si="12"/>
        <v>2224.7864995321911</v>
      </c>
      <c r="AO29" s="8">
        <f t="shared" si="12"/>
        <v>4354.8888343917024</v>
      </c>
      <c r="AP29" s="8">
        <f t="shared" si="12"/>
        <v>4321.6654504371145</v>
      </c>
      <c r="AQ29" s="8">
        <f t="shared" si="12"/>
        <v>3727.1957242669259</v>
      </c>
      <c r="AR29" s="8">
        <f t="shared" si="12"/>
        <v>2018.2440096978464</v>
      </c>
      <c r="AS29" s="8">
        <f t="shared" si="12"/>
        <v>5938.7362757384481</v>
      </c>
    </row>
    <row r="30" spans="1:45" x14ac:dyDescent="0.25">
      <c r="A30" t="s">
        <v>111</v>
      </c>
      <c r="B30" t="s">
        <v>112</v>
      </c>
      <c r="C30" s="8">
        <v>5144.7942000000012</v>
      </c>
      <c r="D30" s="8">
        <f t="shared" si="10"/>
        <v>3619.6700113365664</v>
      </c>
      <c r="E30" s="8">
        <f t="shared" si="0"/>
        <v>3934.7115251494192</v>
      </c>
      <c r="F30" s="8">
        <f t="shared" si="1"/>
        <v>1896.6674385178233</v>
      </c>
      <c r="G30" s="8">
        <f t="shared" si="2"/>
        <v>4047.2731073667333</v>
      </c>
      <c r="H30" s="8">
        <f t="shared" si="3"/>
        <v>3741.1044216103837</v>
      </c>
      <c r="I30" s="8">
        <f t="shared" si="4"/>
        <v>3975.8454774427069</v>
      </c>
      <c r="J30" s="8">
        <f t="shared" si="5"/>
        <v>1346.056349149439</v>
      </c>
      <c r="K30" s="8">
        <f t="shared" si="6"/>
        <v>2900.6853202506536</v>
      </c>
      <c r="L30" s="8">
        <f t="shared" si="7"/>
        <v>3576.7578901257848</v>
      </c>
      <c r="M30" s="8">
        <f t="shared" si="8"/>
        <v>3953.2387207181155</v>
      </c>
      <c r="N30" s="8">
        <f t="shared" si="8"/>
        <v>4159.388150463129</v>
      </c>
      <c r="O30" s="8">
        <f t="shared" si="12"/>
        <v>2520.8414030833205</v>
      </c>
      <c r="P30" s="8">
        <f t="shared" si="12"/>
        <v>2901.062207343507</v>
      </c>
      <c r="Q30" s="8">
        <f t="shared" si="12"/>
        <v>2398.5779295226039</v>
      </c>
      <c r="R30" s="8">
        <f t="shared" si="12"/>
        <v>3958.997326589405</v>
      </c>
      <c r="S30" s="8">
        <f t="shared" si="12"/>
        <v>3654.5004318761976</v>
      </c>
      <c r="T30" s="8">
        <f t="shared" si="12"/>
        <v>3590.615646228548</v>
      </c>
      <c r="U30" s="8">
        <f t="shared" si="12"/>
        <v>2137.6783903173173</v>
      </c>
      <c r="V30" s="8">
        <f t="shared" si="12"/>
        <v>3720.1092168366895</v>
      </c>
      <c r="W30" s="8">
        <f t="shared" si="12"/>
        <v>1532.7675506991463</v>
      </c>
      <c r="X30" s="8">
        <f t="shared" si="12"/>
        <v>1778.5758232325361</v>
      </c>
      <c r="Y30" s="8">
        <f t="shared" si="12"/>
        <v>1713.834426658763</v>
      </c>
      <c r="Z30" s="8">
        <f t="shared" si="12"/>
        <v>2055.0204229927726</v>
      </c>
      <c r="AA30" s="8">
        <f t="shared" si="12"/>
        <v>2014.4072005428188</v>
      </c>
      <c r="AB30" s="8">
        <f t="shared" si="12"/>
        <v>1583.7304842927556</v>
      </c>
      <c r="AC30" s="8">
        <f t="shared" si="12"/>
        <v>1845.4369998190843</v>
      </c>
      <c r="AD30" s="8">
        <f t="shared" si="12"/>
        <v>2455.4480234712296</v>
      </c>
      <c r="AE30" s="8">
        <f t="shared" si="12"/>
        <v>1972.1590091626533</v>
      </c>
      <c r="AF30" s="8">
        <f t="shared" si="12"/>
        <v>3839.2395372741908</v>
      </c>
      <c r="AG30" s="8">
        <f t="shared" si="12"/>
        <v>3026.0823229090306</v>
      </c>
      <c r="AH30" s="8">
        <f t="shared" si="12"/>
        <v>2852.810284531728</v>
      </c>
      <c r="AI30" s="8">
        <f t="shared" si="12"/>
        <v>2924.4469535510834</v>
      </c>
      <c r="AJ30" s="8">
        <f t="shared" si="12"/>
        <v>3108.320179698268</v>
      </c>
      <c r="AK30" s="8">
        <f t="shared" si="12"/>
        <v>3917.1833379250897</v>
      </c>
      <c r="AL30" s="8">
        <f t="shared" si="12"/>
        <v>4044.3700218837807</v>
      </c>
      <c r="AM30" s="8">
        <f t="shared" si="12"/>
        <v>3609.0128444489569</v>
      </c>
      <c r="AN30" s="8">
        <f t="shared" si="12"/>
        <v>1653.5724736460068</v>
      </c>
      <c r="AO30" s="8">
        <f t="shared" si="12"/>
        <v>3236.7709458200384</v>
      </c>
      <c r="AP30" s="8">
        <f t="shared" si="12"/>
        <v>3212.0776670716145</v>
      </c>
      <c r="AQ30" s="8">
        <f t="shared" si="12"/>
        <v>2770.2380677133838</v>
      </c>
      <c r="AR30" s="8">
        <f t="shared" si="12"/>
        <v>1500.0597766298224</v>
      </c>
      <c r="AS30" s="8">
        <f t="shared" si="12"/>
        <v>4413.9654910118297</v>
      </c>
    </row>
    <row r="31" spans="1:45" x14ac:dyDescent="0.25">
      <c r="A31" t="s">
        <v>109</v>
      </c>
      <c r="B31" t="s">
        <v>110</v>
      </c>
      <c r="C31" s="8">
        <v>4524.4836000000005</v>
      </c>
      <c r="D31" s="8">
        <f t="shared" si="10"/>
        <v>3183.2444539188964</v>
      </c>
      <c r="E31" s="8">
        <f t="shared" si="0"/>
        <v>3460.3012432002688</v>
      </c>
      <c r="F31" s="8">
        <f t="shared" si="1"/>
        <v>1667.9852267419947</v>
      </c>
      <c r="G31" s="8">
        <f t="shared" si="2"/>
        <v>3559.2912149920048</v>
      </c>
      <c r="H31" s="8">
        <f t="shared" si="3"/>
        <v>3290.0374521227041</v>
      </c>
      <c r="I31" s="8">
        <f t="shared" si="4"/>
        <v>3496.4756527722129</v>
      </c>
      <c r="J31" s="8">
        <f t="shared" si="5"/>
        <v>1183.7616121559363</v>
      </c>
      <c r="K31" s="8">
        <f t="shared" si="6"/>
        <v>2550.9481332090659</v>
      </c>
      <c r="L31" s="8">
        <f t="shared" si="7"/>
        <v>3145.5062702109085</v>
      </c>
      <c r="M31" s="8">
        <f t="shared" si="8"/>
        <v>3476.5946048481574</v>
      </c>
      <c r="N31" s="8">
        <f t="shared" si="8"/>
        <v>3657.8884871244718</v>
      </c>
      <c r="O31" s="8">
        <f t="shared" si="12"/>
        <v>2216.9022011515003</v>
      </c>
      <c r="P31" s="8">
        <f t="shared" si="12"/>
        <v>2551.2795788227049</v>
      </c>
      <c r="Q31" s="8">
        <f t="shared" si="12"/>
        <v>2109.3801002665909</v>
      </c>
      <c r="R31" s="8">
        <f t="shared" si="12"/>
        <v>3481.658892516557</v>
      </c>
      <c r="S31" s="8">
        <f t="shared" si="12"/>
        <v>3213.8753519463949</v>
      </c>
      <c r="T31" s="8">
        <f t="shared" si="12"/>
        <v>3157.6931892172611</v>
      </c>
      <c r="U31" s="8">
        <f t="shared" si="12"/>
        <v>1879.9373586343065</v>
      </c>
      <c r="V31" s="8">
        <f t="shared" si="12"/>
        <v>3271.5736504652496</v>
      </c>
      <c r="W31" s="8">
        <f t="shared" si="12"/>
        <v>1347.9609438508649</v>
      </c>
      <c r="X31" s="8">
        <f t="shared" si="12"/>
        <v>1564.1319809395113</v>
      </c>
      <c r="Y31" s="8">
        <f t="shared" si="12"/>
        <v>1507.196489323708</v>
      </c>
      <c r="Z31" s="8">
        <f t="shared" si="12"/>
        <v>1807.2455068262714</v>
      </c>
      <c r="AA31" s="8">
        <f t="shared" si="12"/>
        <v>1771.5290424207626</v>
      </c>
      <c r="AB31" s="8">
        <f t="shared" si="12"/>
        <v>1392.7792491685343</v>
      </c>
      <c r="AC31" s="8">
        <f t="shared" si="12"/>
        <v>1622.9316695534001</v>
      </c>
      <c r="AD31" s="8">
        <f t="shared" si="12"/>
        <v>2159.3933364424943</v>
      </c>
      <c r="AE31" s="8">
        <f t="shared" si="12"/>
        <v>1734.3747381671114</v>
      </c>
      <c r="AF31" s="8">
        <f t="shared" si="12"/>
        <v>3376.3403641818486</v>
      </c>
      <c r="AG31" s="8">
        <f t="shared" si="12"/>
        <v>2661.2259519052895</v>
      </c>
      <c r="AH31" s="8">
        <f t="shared" si="12"/>
        <v>2508.8454162607973</v>
      </c>
      <c r="AI31" s="8">
        <f t="shared" si="12"/>
        <v>2571.8448136199181</v>
      </c>
      <c r="AJ31" s="8">
        <f t="shared" si="12"/>
        <v>2733.5483461309032</v>
      </c>
      <c r="AK31" s="8">
        <f t="shared" si="12"/>
        <v>3444.8864389240925</v>
      </c>
      <c r="AL31" s="8">
        <f t="shared" si="12"/>
        <v>3556.7381560850004</v>
      </c>
      <c r="AM31" s="8">
        <f t="shared" si="12"/>
        <v>3173.8722273669673</v>
      </c>
      <c r="AN31" s="8">
        <f t="shared" si="12"/>
        <v>1454.2003523528285</v>
      </c>
      <c r="AO31" s="8">
        <f t="shared" si="12"/>
        <v>2846.5117343895413</v>
      </c>
      <c r="AP31" s="8">
        <f t="shared" si="12"/>
        <v>2824.795737522752</v>
      </c>
      <c r="AQ31" s="8">
        <f t="shared" si="12"/>
        <v>2436.228975974373</v>
      </c>
      <c r="AR31" s="8">
        <f t="shared" si="12"/>
        <v>1319.1967636686604</v>
      </c>
      <c r="AS31" s="8">
        <f t="shared" si="12"/>
        <v>3881.7713009878939</v>
      </c>
    </row>
    <row r="32" spans="1:45" x14ac:dyDescent="0.25">
      <c r="A32" t="s">
        <v>93</v>
      </c>
      <c r="B32" t="s">
        <v>94</v>
      </c>
      <c r="C32" s="8">
        <v>3618.6696000000006</v>
      </c>
      <c r="D32" s="8">
        <f t="shared" si="10"/>
        <v>2545.9502018672169</v>
      </c>
      <c r="E32" s="8">
        <f t="shared" si="0"/>
        <v>2767.5394636442088</v>
      </c>
      <c r="F32" s="8">
        <f t="shared" si="1"/>
        <v>1334.0500191580677</v>
      </c>
      <c r="G32" s="8">
        <f t="shared" si="2"/>
        <v>2846.7113721527544</v>
      </c>
      <c r="H32" s="8">
        <f t="shared" si="3"/>
        <v>2631.362949543653</v>
      </c>
      <c r="I32" s="8">
        <f t="shared" si="4"/>
        <v>2796.4716574123431</v>
      </c>
      <c r="J32" s="8">
        <f t="shared" si="5"/>
        <v>946.7692975073835</v>
      </c>
      <c r="K32" s="8">
        <f t="shared" si="6"/>
        <v>2040.2413351261562</v>
      </c>
      <c r="L32" s="8">
        <f t="shared" si="7"/>
        <v>2515.7673058250448</v>
      </c>
      <c r="M32" s="8">
        <f t="shared" si="8"/>
        <v>2780.5708496960938</v>
      </c>
      <c r="N32" s="8">
        <f t="shared" si="8"/>
        <v>2925.5692005486148</v>
      </c>
      <c r="O32" s="8">
        <f t="shared" si="12"/>
        <v>1773.0723129331311</v>
      </c>
      <c r="P32" s="8">
        <f t="shared" si="12"/>
        <v>2040.5064244207949</v>
      </c>
      <c r="Q32" s="8">
        <f t="shared" si="12"/>
        <v>1687.0764309278666</v>
      </c>
      <c r="R32" s="8">
        <f t="shared" si="12"/>
        <v>2784.6212531125834</v>
      </c>
      <c r="S32" s="8">
        <f t="shared" si="12"/>
        <v>2570.4487102744101</v>
      </c>
      <c r="T32" s="8">
        <f t="shared" si="12"/>
        <v>2525.5143702913524</v>
      </c>
      <c r="U32" s="8">
        <f t="shared" si="12"/>
        <v>1503.568754143404</v>
      </c>
      <c r="V32" s="8">
        <f t="shared" si="12"/>
        <v>2616.5956515125008</v>
      </c>
      <c r="W32" s="8">
        <f t="shared" si="12"/>
        <v>1078.0954735918222</v>
      </c>
      <c r="X32" s="8">
        <f t="shared" si="12"/>
        <v>1250.9884774062589</v>
      </c>
      <c r="Y32" s="8">
        <f t="shared" si="12"/>
        <v>1205.4516270414656</v>
      </c>
      <c r="Z32" s="8">
        <f t="shared" si="12"/>
        <v>1445.4300100212147</v>
      </c>
      <c r="AA32" s="8">
        <f t="shared" si="12"/>
        <v>1416.8640795438234</v>
      </c>
      <c r="AB32" s="8">
        <f t="shared" si="12"/>
        <v>1113.9410315194866</v>
      </c>
      <c r="AC32" s="8">
        <f t="shared" si="12"/>
        <v>1298.0163074279094</v>
      </c>
      <c r="AD32" s="8">
        <f t="shared" si="12"/>
        <v>1727.0768803376868</v>
      </c>
      <c r="AE32" s="8">
        <f t="shared" si="12"/>
        <v>1387.148168691182</v>
      </c>
      <c r="AF32" s="8">
        <f t="shared" si="12"/>
        <v>2700.3877824019046</v>
      </c>
      <c r="AG32" s="8">
        <f t="shared" si="12"/>
        <v>2128.4412326946513</v>
      </c>
      <c r="AH32" s="8">
        <f t="shared" si="12"/>
        <v>2006.567697343912</v>
      </c>
      <c r="AI32" s="8">
        <f t="shared" si="12"/>
        <v>2056.9544429256116</v>
      </c>
      <c r="AJ32" s="8">
        <f t="shared" si="12"/>
        <v>2186.2844856536067</v>
      </c>
      <c r="AK32" s="8">
        <f t="shared" si="12"/>
        <v>2755.2107453736535</v>
      </c>
      <c r="AL32" s="8">
        <f t="shared" si="12"/>
        <v>2844.6694426265235</v>
      </c>
      <c r="AM32" s="8">
        <f t="shared" si="12"/>
        <v>2538.4543207222882</v>
      </c>
      <c r="AN32" s="8">
        <f t="shared" si="12"/>
        <v>1163.0654617398702</v>
      </c>
      <c r="AO32" s="8">
        <f t="shared" si="12"/>
        <v>2276.6322944078543</v>
      </c>
      <c r="AP32" s="8">
        <f t="shared" si="12"/>
        <v>2259.263899549368</v>
      </c>
      <c r="AQ32" s="8">
        <f t="shared" si="12"/>
        <v>1948.4892671503096</v>
      </c>
      <c r="AR32" s="8">
        <f t="shared" si="12"/>
        <v>1055.0899610081835</v>
      </c>
      <c r="AS32" s="8">
        <f t="shared" si="12"/>
        <v>3104.630062320779</v>
      </c>
    </row>
    <row r="33" spans="1:45" x14ac:dyDescent="0.25">
      <c r="A33" t="s">
        <v>87</v>
      </c>
      <c r="B33" t="s">
        <v>88</v>
      </c>
      <c r="C33" s="8">
        <v>3541.8474000000001</v>
      </c>
      <c r="D33" s="8">
        <f t="shared" si="10"/>
        <v>2491.9011956805552</v>
      </c>
      <c r="E33" s="8">
        <f t="shared" si="0"/>
        <v>2708.7862494286946</v>
      </c>
      <c r="F33" s="8">
        <f t="shared" si="1"/>
        <v>1305.7289319325953</v>
      </c>
      <c r="G33" s="8">
        <f t="shared" si="2"/>
        <v>2786.2773854815769</v>
      </c>
      <c r="H33" s="8">
        <f t="shared" si="3"/>
        <v>2575.5006816034038</v>
      </c>
      <c r="I33" s="8">
        <f t="shared" si="4"/>
        <v>2737.1042299577712</v>
      </c>
      <c r="J33" s="8">
        <f t="shared" si="5"/>
        <v>926.66994930301234</v>
      </c>
      <c r="K33" s="8">
        <f t="shared" si="6"/>
        <v>1996.9282269343141</v>
      </c>
      <c r="L33" s="8">
        <f t="shared" si="7"/>
        <v>2462.3590645416866</v>
      </c>
      <c r="M33" s="8">
        <f t="shared" si="8"/>
        <v>2721.5409869173741</v>
      </c>
      <c r="N33" s="8">
        <f t="shared" si="8"/>
        <v>2863.4611091554721</v>
      </c>
      <c r="O33" s="8">
        <f t="shared" si="12"/>
        <v>1735.4310439323324</v>
      </c>
      <c r="P33" s="8">
        <f t="shared" si="12"/>
        <v>1997.1876885411391</v>
      </c>
      <c r="Q33" s="8">
        <f t="shared" si="12"/>
        <v>1651.2608032750884</v>
      </c>
      <c r="R33" s="8">
        <f t="shared" si="12"/>
        <v>2725.5054026821194</v>
      </c>
      <c r="S33" s="8">
        <f t="shared" si="12"/>
        <v>2515.8796153477983</v>
      </c>
      <c r="T33" s="8">
        <f t="shared" si="12"/>
        <v>2471.8992046356102</v>
      </c>
      <c r="U33" s="8">
        <f t="shared" si="12"/>
        <v>1471.6488851549348</v>
      </c>
      <c r="V33" s="8">
        <f t="shared" si="12"/>
        <v>2561.0468845127102</v>
      </c>
      <c r="W33" s="8">
        <f t="shared" si="12"/>
        <v>1055.2081488989663</v>
      </c>
      <c r="X33" s="8">
        <f t="shared" si="12"/>
        <v>1224.4307372331855</v>
      </c>
      <c r="Y33" s="8">
        <f t="shared" si="12"/>
        <v>1179.8606070757562</v>
      </c>
      <c r="Z33" s="8">
        <f t="shared" ref="O33:AS41" si="13">+$C33*Z$5</f>
        <v>1414.7443919377477</v>
      </c>
      <c r="AA33" s="8">
        <f t="shared" si="13"/>
        <v>1386.7848991479309</v>
      </c>
      <c r="AB33" s="8">
        <f t="shared" si="13"/>
        <v>1090.2927269846939</v>
      </c>
      <c r="AC33" s="8">
        <f t="shared" si="13"/>
        <v>1270.4601944375195</v>
      </c>
      <c r="AD33" s="8">
        <f t="shared" si="13"/>
        <v>1690.4120669718357</v>
      </c>
      <c r="AE33" s="8">
        <f t="shared" si="13"/>
        <v>1357.699839381198</v>
      </c>
      <c r="AF33" s="8">
        <f t="shared" si="13"/>
        <v>2643.0601583775288</v>
      </c>
      <c r="AG33" s="8">
        <f t="shared" si="13"/>
        <v>2083.2556932172929</v>
      </c>
      <c r="AH33" s="8">
        <f t="shared" si="13"/>
        <v>1963.9694604231124</v>
      </c>
      <c r="AI33" s="8">
        <f t="shared" si="13"/>
        <v>2013.2865254110307</v>
      </c>
      <c r="AJ33" s="8">
        <f t="shared" si="13"/>
        <v>2139.8709683726202</v>
      </c>
      <c r="AK33" s="8">
        <f t="shared" si="13"/>
        <v>2696.7192625029197</v>
      </c>
      <c r="AL33" s="8">
        <f t="shared" si="13"/>
        <v>2784.2788049028295</v>
      </c>
      <c r="AM33" s="8">
        <f t="shared" si="13"/>
        <v>2484.5644476271063</v>
      </c>
      <c r="AN33" s="8">
        <f t="shared" si="13"/>
        <v>1138.3742748144671</v>
      </c>
      <c r="AO33" s="8">
        <f t="shared" si="13"/>
        <v>2228.3007469663689</v>
      </c>
      <c r="AP33" s="8">
        <f t="shared" si="13"/>
        <v>2211.3010727845362</v>
      </c>
      <c r="AQ33" s="8">
        <f t="shared" si="13"/>
        <v>1907.1240007057368</v>
      </c>
      <c r="AR33" s="8">
        <f t="shared" si="13"/>
        <v>1032.6910296433075</v>
      </c>
      <c r="AS33" s="8">
        <f t="shared" si="13"/>
        <v>3038.7206154971118</v>
      </c>
    </row>
    <row r="34" spans="1:45" x14ac:dyDescent="0.25">
      <c r="A34" t="s">
        <v>89</v>
      </c>
      <c r="B34" t="s">
        <v>90</v>
      </c>
      <c r="C34" s="8">
        <v>4496.9652000000006</v>
      </c>
      <c r="D34" s="8">
        <f t="shared" si="10"/>
        <v>3163.8836158818835</v>
      </c>
      <c r="E34" s="8">
        <f t="shared" si="0"/>
        <v>3439.2553157200846</v>
      </c>
      <c r="F34" s="8">
        <f t="shared" si="1"/>
        <v>1657.8403596761539</v>
      </c>
      <c r="G34" s="8">
        <f t="shared" si="2"/>
        <v>3537.643219766509</v>
      </c>
      <c r="H34" s="8">
        <f t="shared" si="3"/>
        <v>3270.0270874873909</v>
      </c>
      <c r="I34" s="8">
        <f t="shared" si="4"/>
        <v>3475.2097086093818</v>
      </c>
      <c r="J34" s="8">
        <f t="shared" si="5"/>
        <v>1176.5618456349675</v>
      </c>
      <c r="K34" s="8">
        <f t="shared" si="6"/>
        <v>2535.4329899761674</v>
      </c>
      <c r="L34" s="8">
        <f t="shared" si="7"/>
        <v>3126.3749599004518</v>
      </c>
      <c r="M34" s="8">
        <f t="shared" si="8"/>
        <v>3455.4495793751835</v>
      </c>
      <c r="N34" s="8">
        <f t="shared" si="8"/>
        <v>3635.640812595585</v>
      </c>
      <c r="O34" s="8">
        <f t="shared" si="13"/>
        <v>2203.4187615094233</v>
      </c>
      <c r="P34" s="8">
        <f t="shared" si="13"/>
        <v>2535.7624197016344</v>
      </c>
      <c r="Q34" s="8">
        <f t="shared" si="13"/>
        <v>2096.5506217044017</v>
      </c>
      <c r="R34" s="8">
        <f t="shared" si="13"/>
        <v>3460.4830654966895</v>
      </c>
      <c r="S34" s="8">
        <f t="shared" si="13"/>
        <v>3194.3282134652204</v>
      </c>
      <c r="T34" s="8">
        <f t="shared" si="13"/>
        <v>3138.4877567435624</v>
      </c>
      <c r="U34" s="8">
        <f t="shared" si="13"/>
        <v>1868.5033757130641</v>
      </c>
      <c r="V34" s="8">
        <f t="shared" si="13"/>
        <v>3251.6755846742799</v>
      </c>
      <c r="W34" s="8">
        <f t="shared" si="13"/>
        <v>1339.7624991847674</v>
      </c>
      <c r="X34" s="8">
        <f t="shared" si="13"/>
        <v>1554.6187605790074</v>
      </c>
      <c r="Y34" s="8">
        <f t="shared" si="13"/>
        <v>1498.029556798678</v>
      </c>
      <c r="Z34" s="8">
        <f t="shared" si="13"/>
        <v>1796.2536436321939</v>
      </c>
      <c r="AA34" s="8">
        <f t="shared" si="13"/>
        <v>1760.7544106371595</v>
      </c>
      <c r="AB34" s="8">
        <f t="shared" si="13"/>
        <v>1384.3082147083101</v>
      </c>
      <c r="AC34" s="8">
        <f t="shared" si="13"/>
        <v>1613.0608231090814</v>
      </c>
      <c r="AD34" s="8">
        <f t="shared" si="13"/>
        <v>2146.2596719532339</v>
      </c>
      <c r="AE34" s="8">
        <f t="shared" si="13"/>
        <v>1723.8260828918933</v>
      </c>
      <c r="AF34" s="8">
        <f t="shared" si="13"/>
        <v>3355.8050958746098</v>
      </c>
      <c r="AG34" s="8">
        <f t="shared" si="13"/>
        <v>2645.0400870178778</v>
      </c>
      <c r="AH34" s="8">
        <f t="shared" si="13"/>
        <v>2493.5863463190185</v>
      </c>
      <c r="AI34" s="8">
        <f t="shared" si="13"/>
        <v>2556.2025745102178</v>
      </c>
      <c r="AJ34" s="8">
        <f t="shared" si="13"/>
        <v>2716.922608597416</v>
      </c>
      <c r="AK34" s="8">
        <f t="shared" si="13"/>
        <v>3423.9342659554713</v>
      </c>
      <c r="AL34" s="8">
        <f t="shared" si="13"/>
        <v>3535.1056888406924</v>
      </c>
      <c r="AM34" s="8">
        <f t="shared" si="13"/>
        <v>3154.5683922283947</v>
      </c>
      <c r="AN34" s="8">
        <f t="shared" si="13"/>
        <v>1445.3557480810425</v>
      </c>
      <c r="AO34" s="8">
        <f t="shared" si="13"/>
        <v>2829.1989412761732</v>
      </c>
      <c r="AP34" s="8">
        <f t="shared" si="13"/>
        <v>2807.6150234577381</v>
      </c>
      <c r="AQ34" s="8">
        <f t="shared" si="13"/>
        <v>2421.4115670987053</v>
      </c>
      <c r="AR34" s="8">
        <f t="shared" si="13"/>
        <v>1311.1732658663168</v>
      </c>
      <c r="AS34" s="8">
        <f t="shared" si="13"/>
        <v>3858.1619469018042</v>
      </c>
    </row>
    <row r="35" spans="1:45" x14ac:dyDescent="0.25">
      <c r="A35" t="s">
        <v>73</v>
      </c>
      <c r="B35" t="s">
        <v>74</v>
      </c>
      <c r="C35" s="8">
        <v>2279.4408000000003</v>
      </c>
      <c r="D35" s="8">
        <f t="shared" si="10"/>
        <v>1603.7227507325815</v>
      </c>
      <c r="E35" s="8">
        <f t="shared" si="0"/>
        <v>1743.3043262752494</v>
      </c>
      <c r="F35" s="8">
        <f t="shared" si="1"/>
        <v>840.33315528714786</v>
      </c>
      <c r="G35" s="8">
        <f t="shared" si="2"/>
        <v>1793.1756045119378</v>
      </c>
      <c r="H35" s="8">
        <f t="shared" si="3"/>
        <v>1657.5252039584227</v>
      </c>
      <c r="I35" s="8">
        <f t="shared" si="4"/>
        <v>1761.5290414878764</v>
      </c>
      <c r="J35" s="8">
        <f t="shared" si="5"/>
        <v>596.38066015357356</v>
      </c>
      <c r="K35" s="8">
        <f t="shared" si="6"/>
        <v>1285.1710311250945</v>
      </c>
      <c r="L35" s="8">
        <f t="shared" si="7"/>
        <v>1584.7102040494897</v>
      </c>
      <c r="M35" s="8">
        <f t="shared" si="8"/>
        <v>1751.5129433446875</v>
      </c>
      <c r="N35" s="8">
        <f t="shared" si="8"/>
        <v>1842.84904014279</v>
      </c>
      <c r="O35" s="8">
        <f t="shared" si="13"/>
        <v>1116.8782503520483</v>
      </c>
      <c r="P35" s="8">
        <f t="shared" si="13"/>
        <v>1285.3380138620216</v>
      </c>
      <c r="Q35" s="8">
        <f t="shared" si="13"/>
        <v>1062.7084742346638</v>
      </c>
      <c r="R35" s="8">
        <f t="shared" si="13"/>
        <v>1754.0643381456957</v>
      </c>
      <c r="S35" s="8">
        <f t="shared" si="13"/>
        <v>1619.1546375239313</v>
      </c>
      <c r="T35" s="8">
        <f t="shared" si="13"/>
        <v>1590.8499899046919</v>
      </c>
      <c r="U35" s="8">
        <f t="shared" si="13"/>
        <v>947.11491864292998</v>
      </c>
      <c r="V35" s="8">
        <f t="shared" si="13"/>
        <v>1648.2231163519809</v>
      </c>
      <c r="W35" s="8">
        <f t="shared" si="13"/>
        <v>679.1044998417434</v>
      </c>
      <c r="X35" s="8">
        <f t="shared" si="13"/>
        <v>788.01175319507058</v>
      </c>
      <c r="Y35" s="8">
        <f t="shared" si="13"/>
        <v>759.32757748999791</v>
      </c>
      <c r="Z35" s="8">
        <f t="shared" si="13"/>
        <v>910.49266790943432</v>
      </c>
      <c r="AA35" s="8">
        <f t="shared" si="13"/>
        <v>892.49866607513331</v>
      </c>
      <c r="AB35" s="8">
        <f t="shared" si="13"/>
        <v>701.68402112190722</v>
      </c>
      <c r="AC35" s="8">
        <f t="shared" si="13"/>
        <v>817.63511380439923</v>
      </c>
      <c r="AD35" s="8">
        <f t="shared" si="13"/>
        <v>1087.9052085270346</v>
      </c>
      <c r="AE35" s="8">
        <f t="shared" si="13"/>
        <v>873.78027863056707</v>
      </c>
      <c r="AF35" s="8">
        <f t="shared" si="13"/>
        <v>1701.0047247829486</v>
      </c>
      <c r="AG35" s="8">
        <f t="shared" si="13"/>
        <v>1340.7291415072771</v>
      </c>
      <c r="AH35" s="8">
        <f t="shared" si="13"/>
        <v>1263.9596268440102</v>
      </c>
      <c r="AI35" s="8">
        <f t="shared" si="13"/>
        <v>1295.698806253522</v>
      </c>
      <c r="AJ35" s="8">
        <f t="shared" si="13"/>
        <v>1377.1652590238814</v>
      </c>
      <c r="AK35" s="8">
        <f t="shared" si="13"/>
        <v>1735.5383275674344</v>
      </c>
      <c r="AL35" s="8">
        <f t="shared" si="13"/>
        <v>1791.8893700701929</v>
      </c>
      <c r="AM35" s="8">
        <f t="shared" si="13"/>
        <v>1599.0010106450914</v>
      </c>
      <c r="AN35" s="8">
        <f t="shared" si="13"/>
        <v>732.62805384628064</v>
      </c>
      <c r="AO35" s="8">
        <f t="shared" si="13"/>
        <v>1434.0763628906254</v>
      </c>
      <c r="AP35" s="8">
        <f t="shared" si="13"/>
        <v>1423.13581505201</v>
      </c>
      <c r="AQ35" s="8">
        <f t="shared" si="13"/>
        <v>1227.3753685344789</v>
      </c>
      <c r="AR35" s="8">
        <f t="shared" si="13"/>
        <v>664.61306796079498</v>
      </c>
      <c r="AS35" s="8">
        <f t="shared" si="13"/>
        <v>1955.641496797753</v>
      </c>
    </row>
    <row r="36" spans="1:45" x14ac:dyDescent="0.25">
      <c r="A36" t="s">
        <v>107</v>
      </c>
      <c r="B36" t="s">
        <v>108</v>
      </c>
      <c r="C36" s="8">
        <v>4433.9022000000004</v>
      </c>
      <c r="D36" s="8">
        <f t="shared" si="10"/>
        <v>3119.5150287137285</v>
      </c>
      <c r="E36" s="8">
        <f t="shared" si="0"/>
        <v>3391.0250652446625</v>
      </c>
      <c r="F36" s="8">
        <f t="shared" si="1"/>
        <v>1634.591705983602</v>
      </c>
      <c r="G36" s="8">
        <f t="shared" si="2"/>
        <v>3488.0332307080798</v>
      </c>
      <c r="H36" s="8">
        <f t="shared" si="3"/>
        <v>3224.1700018647989</v>
      </c>
      <c r="I36" s="8">
        <f t="shared" si="4"/>
        <v>3426.4752532362259</v>
      </c>
      <c r="J36" s="8">
        <f t="shared" si="5"/>
        <v>1160.062380691081</v>
      </c>
      <c r="K36" s="8">
        <f t="shared" si="6"/>
        <v>2499.8774534007748</v>
      </c>
      <c r="L36" s="8">
        <f t="shared" si="7"/>
        <v>3082.532373772322</v>
      </c>
      <c r="M36" s="8">
        <f t="shared" si="8"/>
        <v>3406.992229332951</v>
      </c>
      <c r="N36" s="8">
        <f t="shared" si="8"/>
        <v>3584.6565584668861</v>
      </c>
      <c r="O36" s="8">
        <f t="shared" si="13"/>
        <v>2172.5192123296633</v>
      </c>
      <c r="P36" s="8">
        <f t="shared" si="13"/>
        <v>2500.202263382514</v>
      </c>
      <c r="Q36" s="8">
        <f t="shared" si="13"/>
        <v>2067.1497333327184</v>
      </c>
      <c r="R36" s="8">
        <f t="shared" si="13"/>
        <v>3411.9551285761595</v>
      </c>
      <c r="S36" s="8">
        <f t="shared" si="13"/>
        <v>3149.5326877791963</v>
      </c>
      <c r="T36" s="8">
        <f t="shared" si="13"/>
        <v>3094.4753073246698</v>
      </c>
      <c r="U36" s="8">
        <f t="shared" si="13"/>
        <v>1842.3004981852164</v>
      </c>
      <c r="V36" s="8">
        <f t="shared" si="13"/>
        <v>3206.0758505699746</v>
      </c>
      <c r="W36" s="8">
        <f t="shared" si="13"/>
        <v>1320.9743968249606</v>
      </c>
      <c r="X36" s="8">
        <f t="shared" si="13"/>
        <v>1532.8176305861859</v>
      </c>
      <c r="Y36" s="8">
        <f t="shared" si="13"/>
        <v>1477.0220030954838</v>
      </c>
      <c r="Z36" s="8">
        <f t="shared" si="13"/>
        <v>1771.0639571457657</v>
      </c>
      <c r="AA36" s="8">
        <f t="shared" si="13"/>
        <v>1736.0625461330687</v>
      </c>
      <c r="AB36" s="8">
        <f t="shared" si="13"/>
        <v>1364.8954274036294</v>
      </c>
      <c r="AC36" s="8">
        <f t="shared" si="13"/>
        <v>1590.4401333408509</v>
      </c>
      <c r="AD36" s="8">
        <f t="shared" si="13"/>
        <v>2116.1616908320134</v>
      </c>
      <c r="AE36" s="8">
        <f t="shared" si="13"/>
        <v>1699.6520812195185</v>
      </c>
      <c r="AF36" s="8">
        <f t="shared" si="13"/>
        <v>3308.7451060038543</v>
      </c>
      <c r="AG36" s="8">
        <f t="shared" si="13"/>
        <v>2607.9474799842255</v>
      </c>
      <c r="AH36" s="8">
        <f t="shared" si="13"/>
        <v>2458.6176443691088</v>
      </c>
      <c r="AI36" s="8">
        <f t="shared" si="13"/>
        <v>2520.3557765504875</v>
      </c>
      <c r="AJ36" s="8">
        <f t="shared" si="13"/>
        <v>2678.8219600831735</v>
      </c>
      <c r="AK36" s="8">
        <f t="shared" si="13"/>
        <v>3375.9188695690486</v>
      </c>
      <c r="AL36" s="8">
        <f t="shared" si="13"/>
        <v>3485.5312847391529</v>
      </c>
      <c r="AM36" s="8">
        <f t="shared" si="13"/>
        <v>3110.3304367024994</v>
      </c>
      <c r="AN36" s="8">
        <f t="shared" si="13"/>
        <v>1425.0868632915328</v>
      </c>
      <c r="AO36" s="8">
        <f t="shared" si="13"/>
        <v>2789.5237903913721</v>
      </c>
      <c r="AP36" s="8">
        <f t="shared" si="13"/>
        <v>2768.2425537254139</v>
      </c>
      <c r="AQ36" s="8">
        <f t="shared" si="13"/>
        <v>2387.4550050919665</v>
      </c>
      <c r="AR36" s="8">
        <f t="shared" si="13"/>
        <v>1292.7860834026126</v>
      </c>
      <c r="AS36" s="8">
        <f t="shared" si="13"/>
        <v>3804.0571771211821</v>
      </c>
    </row>
    <row r="37" spans="1:45" x14ac:dyDescent="0.25">
      <c r="A37" t="s">
        <v>105</v>
      </c>
      <c r="B37" t="s">
        <v>106</v>
      </c>
      <c r="C37" s="8">
        <v>3513.1824000000001</v>
      </c>
      <c r="D37" s="8">
        <f t="shared" si="10"/>
        <v>2471.7336560586664</v>
      </c>
      <c r="E37" s="8">
        <f t="shared" si="0"/>
        <v>2686.8634083035031</v>
      </c>
      <c r="F37" s="8">
        <f t="shared" si="1"/>
        <v>1295.1613620723444</v>
      </c>
      <c r="G37" s="8">
        <f t="shared" si="2"/>
        <v>2763.7273904550184</v>
      </c>
      <c r="H37" s="8">
        <f t="shared" si="3"/>
        <v>2554.6565517749527</v>
      </c>
      <c r="I37" s="8">
        <f t="shared" si="4"/>
        <v>2714.9522047881551</v>
      </c>
      <c r="J37" s="8">
        <f t="shared" si="5"/>
        <v>919.17019251033673</v>
      </c>
      <c r="K37" s="8">
        <f t="shared" si="6"/>
        <v>1980.7666194000449</v>
      </c>
      <c r="L37" s="8">
        <f t="shared" si="7"/>
        <v>2442.4306163016277</v>
      </c>
      <c r="M37" s="8">
        <f t="shared" si="8"/>
        <v>2699.5149187163593</v>
      </c>
      <c r="N37" s="8">
        <f t="shared" si="8"/>
        <v>2840.2864481878814</v>
      </c>
      <c r="O37" s="8">
        <f t="shared" si="13"/>
        <v>1721.3857943051689</v>
      </c>
      <c r="P37" s="8">
        <f t="shared" si="13"/>
        <v>1981.0239811233571</v>
      </c>
      <c r="Q37" s="8">
        <f t="shared" si="13"/>
        <v>1637.8967631061414</v>
      </c>
      <c r="R37" s="8">
        <f t="shared" si="13"/>
        <v>2703.4472495364244</v>
      </c>
      <c r="S37" s="8">
        <f t="shared" si="13"/>
        <v>2495.518012763242</v>
      </c>
      <c r="T37" s="8">
        <f t="shared" si="13"/>
        <v>2451.8935458088408</v>
      </c>
      <c r="U37" s="8">
        <f t="shared" si="13"/>
        <v>1459.7384862786405</v>
      </c>
      <c r="V37" s="8">
        <f t="shared" si="13"/>
        <v>2540.3197326471172</v>
      </c>
      <c r="W37" s="8">
        <f t="shared" si="13"/>
        <v>1046.6681023717815</v>
      </c>
      <c r="X37" s="8">
        <f t="shared" si="13"/>
        <v>1214.5211326909939</v>
      </c>
      <c r="Y37" s="8">
        <f t="shared" si="13"/>
        <v>1170.3117190288497</v>
      </c>
      <c r="Z37" s="8">
        <f t="shared" si="13"/>
        <v>1403.2945344439167</v>
      </c>
      <c r="AA37" s="8">
        <f t="shared" si="13"/>
        <v>1375.5613243733442</v>
      </c>
      <c r="AB37" s="8">
        <f t="shared" si="13"/>
        <v>1081.4687327552936</v>
      </c>
      <c r="AC37" s="8">
        <f t="shared" si="13"/>
        <v>1260.1780627246876</v>
      </c>
      <c r="AD37" s="8">
        <f t="shared" si="13"/>
        <v>1676.73116646219</v>
      </c>
      <c r="AE37" s="8">
        <f t="shared" si="13"/>
        <v>1346.7116568028457</v>
      </c>
      <c r="AF37" s="8">
        <f t="shared" si="13"/>
        <v>2621.6692538908219</v>
      </c>
      <c r="AG37" s="8">
        <f t="shared" si="13"/>
        <v>2066.3954172929057</v>
      </c>
      <c r="AH37" s="8">
        <f t="shared" si="13"/>
        <v>1948.0745959004262</v>
      </c>
      <c r="AI37" s="8">
        <f t="shared" si="13"/>
        <v>1996.9925263384259</v>
      </c>
      <c r="AJ37" s="8">
        <f t="shared" si="13"/>
        <v>2122.5524917752377</v>
      </c>
      <c r="AK37" s="8">
        <f t="shared" si="13"/>
        <v>2674.8940823272728</v>
      </c>
      <c r="AL37" s="8">
        <f t="shared" si="13"/>
        <v>2761.7449848566753</v>
      </c>
      <c r="AM37" s="8">
        <f t="shared" si="13"/>
        <v>2464.4562860244264</v>
      </c>
      <c r="AN37" s="8">
        <f t="shared" si="13"/>
        <v>1129.1611453646899</v>
      </c>
      <c r="AO37" s="8">
        <f t="shared" si="13"/>
        <v>2210.2665874732775</v>
      </c>
      <c r="AP37" s="8">
        <f t="shared" si="13"/>
        <v>2193.4044956334801</v>
      </c>
      <c r="AQ37" s="8">
        <f t="shared" si="13"/>
        <v>1891.6891997935829</v>
      </c>
      <c r="AR37" s="8">
        <f t="shared" si="13"/>
        <v>1024.333219432533</v>
      </c>
      <c r="AS37" s="8">
        <f t="shared" si="13"/>
        <v>3014.1275383241018</v>
      </c>
    </row>
    <row r="38" spans="1:45" x14ac:dyDescent="0.25">
      <c r="A38" t="s">
        <v>97</v>
      </c>
      <c r="B38" t="s">
        <v>98</v>
      </c>
      <c r="C38" s="8">
        <v>3520.0620000000008</v>
      </c>
      <c r="D38" s="8">
        <f t="shared" si="10"/>
        <v>2476.5738655679202</v>
      </c>
      <c r="E38" s="8">
        <f t="shared" si="0"/>
        <v>2692.1248901735494</v>
      </c>
      <c r="F38" s="8">
        <f t="shared" si="1"/>
        <v>1297.6975788388049</v>
      </c>
      <c r="G38" s="8">
        <f t="shared" si="2"/>
        <v>2769.1393892613928</v>
      </c>
      <c r="H38" s="8">
        <f t="shared" si="3"/>
        <v>2559.6591429337818</v>
      </c>
      <c r="I38" s="8">
        <f t="shared" si="4"/>
        <v>2720.2686908288633</v>
      </c>
      <c r="J38" s="8">
        <f t="shared" si="5"/>
        <v>920.97013414057903</v>
      </c>
      <c r="K38" s="8">
        <f t="shared" si="6"/>
        <v>1984.6454052082699</v>
      </c>
      <c r="L38" s="8">
        <f t="shared" si="7"/>
        <v>2447.2134438792423</v>
      </c>
      <c r="M38" s="8">
        <f t="shared" si="8"/>
        <v>2704.8011750846035</v>
      </c>
      <c r="N38" s="8">
        <f t="shared" si="8"/>
        <v>2845.8483668201038</v>
      </c>
      <c r="O38" s="8">
        <f t="shared" si="13"/>
        <v>1724.7566542156885</v>
      </c>
      <c r="P38" s="8">
        <f t="shared" si="13"/>
        <v>1984.9032709036251</v>
      </c>
      <c r="Q38" s="8">
        <f t="shared" si="13"/>
        <v>1641.1041327466889</v>
      </c>
      <c r="R38" s="8">
        <f t="shared" si="13"/>
        <v>2708.7412062913918</v>
      </c>
      <c r="S38" s="8">
        <f t="shared" si="13"/>
        <v>2500.4047973835359</v>
      </c>
      <c r="T38" s="8">
        <f t="shared" si="13"/>
        <v>2456.6949039272663</v>
      </c>
      <c r="U38" s="8">
        <f t="shared" si="13"/>
        <v>1462.5969820089513</v>
      </c>
      <c r="V38" s="8">
        <f t="shared" si="13"/>
        <v>2545.2942490948599</v>
      </c>
      <c r="W38" s="8">
        <f t="shared" si="13"/>
        <v>1048.717713538306</v>
      </c>
      <c r="X38" s="8">
        <f t="shared" si="13"/>
        <v>1216.8994377811202</v>
      </c>
      <c r="Y38" s="8">
        <f t="shared" si="13"/>
        <v>1172.6034521601075</v>
      </c>
      <c r="Z38" s="8">
        <f t="shared" si="13"/>
        <v>1406.0425002424363</v>
      </c>
      <c r="AA38" s="8">
        <f t="shared" si="13"/>
        <v>1378.2549823192453</v>
      </c>
      <c r="AB38" s="8">
        <f t="shared" si="13"/>
        <v>1083.5864913703499</v>
      </c>
      <c r="AC38" s="8">
        <f t="shared" si="13"/>
        <v>1262.6457743357676</v>
      </c>
      <c r="AD38" s="8">
        <f t="shared" si="13"/>
        <v>1680.0145825845052</v>
      </c>
      <c r="AE38" s="8">
        <f t="shared" si="13"/>
        <v>1349.3488206216505</v>
      </c>
      <c r="AF38" s="8">
        <f t="shared" si="13"/>
        <v>2626.8030709676323</v>
      </c>
      <c r="AG38" s="8">
        <f t="shared" si="13"/>
        <v>2070.441883514759</v>
      </c>
      <c r="AH38" s="8">
        <f t="shared" si="13"/>
        <v>1951.8893633858713</v>
      </c>
      <c r="AI38" s="8">
        <f t="shared" si="13"/>
        <v>2000.9030861158515</v>
      </c>
      <c r="AJ38" s="8">
        <f t="shared" si="13"/>
        <v>2126.7089261586098</v>
      </c>
      <c r="AK38" s="8">
        <f t="shared" si="13"/>
        <v>2680.1321255694284</v>
      </c>
      <c r="AL38" s="8">
        <f t="shared" si="13"/>
        <v>2767.1531016677527</v>
      </c>
      <c r="AM38" s="8">
        <f t="shared" si="13"/>
        <v>2469.2822448090701</v>
      </c>
      <c r="AN38" s="8">
        <f t="shared" si="13"/>
        <v>1131.3722964326366</v>
      </c>
      <c r="AO38" s="8">
        <f t="shared" si="13"/>
        <v>2214.5947857516198</v>
      </c>
      <c r="AP38" s="8">
        <f t="shared" si="13"/>
        <v>2197.6996741497342</v>
      </c>
      <c r="AQ38" s="8">
        <f t="shared" si="13"/>
        <v>1895.3935520125003</v>
      </c>
      <c r="AR38" s="8">
        <f t="shared" si="13"/>
        <v>1026.3390938831189</v>
      </c>
      <c r="AS38" s="8">
        <f t="shared" si="13"/>
        <v>3020.0298768456246</v>
      </c>
    </row>
    <row r="39" spans="1:45" x14ac:dyDescent="0.25">
      <c r="A39" t="s">
        <v>79</v>
      </c>
      <c r="B39" t="s">
        <v>80</v>
      </c>
      <c r="C39" s="8">
        <v>3304.5012000000006</v>
      </c>
      <c r="D39" s="8">
        <f t="shared" si="10"/>
        <v>2324.9139676113177</v>
      </c>
      <c r="E39" s="8">
        <f t="shared" si="0"/>
        <v>2527.2651249121072</v>
      </c>
      <c r="F39" s="8">
        <f t="shared" si="1"/>
        <v>1218.2294534897185</v>
      </c>
      <c r="G39" s="8">
        <f t="shared" si="2"/>
        <v>2599.5634266616726</v>
      </c>
      <c r="H39" s="8">
        <f t="shared" si="3"/>
        <v>2402.9112866238302</v>
      </c>
      <c r="I39" s="8">
        <f t="shared" si="4"/>
        <v>2553.6854615533498</v>
      </c>
      <c r="J39" s="8">
        <f t="shared" si="5"/>
        <v>864.57196305965749</v>
      </c>
      <c r="K39" s="8">
        <f t="shared" si="6"/>
        <v>1863.1101165505647</v>
      </c>
      <c r="L39" s="8">
        <f t="shared" si="7"/>
        <v>2297.3515131139989</v>
      </c>
      <c r="M39" s="8">
        <f t="shared" si="8"/>
        <v>2539.1651422129726</v>
      </c>
      <c r="N39" s="8">
        <f t="shared" si="8"/>
        <v>2671.5749163438236</v>
      </c>
      <c r="O39" s="8">
        <f t="shared" si="13"/>
        <v>1619.1363770194182</v>
      </c>
      <c r="P39" s="8">
        <f t="shared" si="13"/>
        <v>1863.3521911219048</v>
      </c>
      <c r="Q39" s="8">
        <f t="shared" si="13"/>
        <v>1540.6065506762077</v>
      </c>
      <c r="R39" s="8">
        <f t="shared" si="13"/>
        <v>2542.8638946357623</v>
      </c>
      <c r="S39" s="8">
        <f t="shared" si="13"/>
        <v>2347.2855459476709</v>
      </c>
      <c r="T39" s="8">
        <f t="shared" si="13"/>
        <v>2306.2523495499613</v>
      </c>
      <c r="U39" s="8">
        <f t="shared" si="13"/>
        <v>1373.0307824592173</v>
      </c>
      <c r="V39" s="8">
        <f t="shared" si="13"/>
        <v>2389.4260670655981</v>
      </c>
      <c r="W39" s="8">
        <f t="shared" si="13"/>
        <v>984.49656365387557</v>
      </c>
      <c r="X39" s="8">
        <f t="shared" si="13"/>
        <v>1142.3792116238399</v>
      </c>
      <c r="Y39" s="8">
        <f t="shared" si="13"/>
        <v>1100.7958140473713</v>
      </c>
      <c r="Z39" s="8">
        <f t="shared" si="13"/>
        <v>1319.9395718888279</v>
      </c>
      <c r="AA39" s="8">
        <f t="shared" si="13"/>
        <v>1293.8537000143533</v>
      </c>
      <c r="AB39" s="8">
        <f t="shared" si="13"/>
        <v>1017.23005476526</v>
      </c>
      <c r="AC39" s="8">
        <f t="shared" si="13"/>
        <v>1185.3241438552709</v>
      </c>
      <c r="AD39" s="8">
        <f t="shared" si="13"/>
        <v>1577.1342107519686</v>
      </c>
      <c r="AE39" s="8">
        <f t="shared" si="13"/>
        <v>1266.7176876324418</v>
      </c>
      <c r="AF39" s="8">
        <f t="shared" si="13"/>
        <v>2465.9434692275945</v>
      </c>
      <c r="AG39" s="8">
        <f t="shared" si="13"/>
        <v>1943.6526085633666</v>
      </c>
      <c r="AH39" s="8">
        <f t="shared" si="13"/>
        <v>1832.3599821752707</v>
      </c>
      <c r="AI39" s="8">
        <f t="shared" si="13"/>
        <v>1878.3722130898643</v>
      </c>
      <c r="AJ39" s="8">
        <f t="shared" si="13"/>
        <v>1996.4739821462911</v>
      </c>
      <c r="AK39" s="8">
        <f t="shared" si="13"/>
        <v>2516.0067706485643</v>
      </c>
      <c r="AL39" s="8">
        <f t="shared" si="13"/>
        <v>2597.6987749206719</v>
      </c>
      <c r="AM39" s="8">
        <f t="shared" si="13"/>
        <v>2318.0688695569183</v>
      </c>
      <c r="AN39" s="8">
        <f t="shared" si="13"/>
        <v>1062.0895629703123</v>
      </c>
      <c r="AO39" s="8">
        <f t="shared" si="13"/>
        <v>2078.9779063635729</v>
      </c>
      <c r="AP39" s="8">
        <f t="shared" si="13"/>
        <v>2063.1174139737891</v>
      </c>
      <c r="AQ39" s="8">
        <f t="shared" si="13"/>
        <v>1779.3238491531029</v>
      </c>
      <c r="AR39" s="8">
        <f t="shared" si="13"/>
        <v>963.48836109809406</v>
      </c>
      <c r="AS39" s="8">
        <f t="shared" si="13"/>
        <v>2835.0899365045898</v>
      </c>
    </row>
    <row r="40" spans="1:45" x14ac:dyDescent="0.25">
      <c r="A40" t="s">
        <v>77</v>
      </c>
      <c r="B40" t="s">
        <v>78</v>
      </c>
      <c r="C40" s="8">
        <v>2747.2536000000005</v>
      </c>
      <c r="D40" s="8">
        <f t="shared" si="10"/>
        <v>1932.8569973618035</v>
      </c>
      <c r="E40" s="8">
        <f t="shared" si="0"/>
        <v>2101.0850934383793</v>
      </c>
      <c r="F40" s="8">
        <f t="shared" si="1"/>
        <v>1012.7958954064418</v>
      </c>
      <c r="G40" s="8">
        <f t="shared" si="2"/>
        <v>2161.1915233453738</v>
      </c>
      <c r="H40" s="8">
        <f t="shared" si="3"/>
        <v>1997.7014027587429</v>
      </c>
      <c r="I40" s="8">
        <f t="shared" si="4"/>
        <v>2123.0500922560118</v>
      </c>
      <c r="J40" s="8">
        <f t="shared" si="5"/>
        <v>718.77669101004142</v>
      </c>
      <c r="K40" s="8">
        <f t="shared" si="6"/>
        <v>1548.9284660843696</v>
      </c>
      <c r="L40" s="8">
        <f t="shared" si="7"/>
        <v>1909.9424793272522</v>
      </c>
      <c r="M40" s="8">
        <f t="shared" si="8"/>
        <v>2110.9783763852474</v>
      </c>
      <c r="N40" s="8">
        <f t="shared" si="8"/>
        <v>2221.0595071338657</v>
      </c>
      <c r="O40" s="8">
        <f t="shared" si="13"/>
        <v>1346.096724267358</v>
      </c>
      <c r="P40" s="8">
        <f t="shared" si="13"/>
        <v>1549.1297189202232</v>
      </c>
      <c r="Q40" s="8">
        <f t="shared" si="13"/>
        <v>1280.8096097918783</v>
      </c>
      <c r="R40" s="8">
        <f t="shared" si="13"/>
        <v>2114.0533974834443</v>
      </c>
      <c r="S40" s="8">
        <f t="shared" si="13"/>
        <v>1951.4559917038932</v>
      </c>
      <c r="T40" s="8">
        <f t="shared" si="13"/>
        <v>1917.3423419575665</v>
      </c>
      <c r="U40" s="8">
        <f t="shared" si="13"/>
        <v>1141.4926283040545</v>
      </c>
      <c r="V40" s="8">
        <f t="shared" si="13"/>
        <v>1986.4902347984639</v>
      </c>
      <c r="W40" s="8">
        <f t="shared" si="13"/>
        <v>818.47805916540108</v>
      </c>
      <c r="X40" s="8">
        <f t="shared" si="13"/>
        <v>949.73649932363639</v>
      </c>
      <c r="Y40" s="8">
        <f t="shared" si="13"/>
        <v>915.16543041551051</v>
      </c>
      <c r="Z40" s="8">
        <f t="shared" si="13"/>
        <v>1097.3543422087548</v>
      </c>
      <c r="AA40" s="8">
        <f t="shared" si="13"/>
        <v>1075.6674063963881</v>
      </c>
      <c r="AB40" s="8">
        <f t="shared" si="13"/>
        <v>845.69160694571929</v>
      </c>
      <c r="AC40" s="8">
        <f t="shared" si="13"/>
        <v>985.43950335781722</v>
      </c>
      <c r="AD40" s="8">
        <f t="shared" si="13"/>
        <v>1311.1775048444542</v>
      </c>
      <c r="AE40" s="8">
        <f t="shared" si="13"/>
        <v>1053.1074183092751</v>
      </c>
      <c r="AF40" s="8">
        <f t="shared" si="13"/>
        <v>2050.1042860060084</v>
      </c>
      <c r="AG40" s="8">
        <f t="shared" si="13"/>
        <v>1615.8888445932778</v>
      </c>
      <c r="AH40" s="8">
        <f t="shared" si="13"/>
        <v>1523.3638158542499</v>
      </c>
      <c r="AI40" s="8">
        <f t="shared" si="13"/>
        <v>1561.61687111843</v>
      </c>
      <c r="AJ40" s="8">
        <f t="shared" si="13"/>
        <v>1659.8027970931689</v>
      </c>
      <c r="AK40" s="8">
        <f t="shared" si="13"/>
        <v>2091.7252680339902</v>
      </c>
      <c r="AL40" s="8">
        <f t="shared" si="13"/>
        <v>2159.6413132234316</v>
      </c>
      <c r="AM40" s="8">
        <f t="shared" si="13"/>
        <v>1927.1662080008246</v>
      </c>
      <c r="AN40" s="8">
        <f t="shared" si="13"/>
        <v>882.98632646664407</v>
      </c>
      <c r="AO40" s="8">
        <f t="shared" si="13"/>
        <v>1728.3938458178766</v>
      </c>
      <c r="AP40" s="8">
        <f t="shared" si="13"/>
        <v>1715.2079541572516</v>
      </c>
      <c r="AQ40" s="8">
        <f t="shared" si="13"/>
        <v>1479.2713194208307</v>
      </c>
      <c r="AR40" s="8">
        <f t="shared" si="13"/>
        <v>801.01253060063618</v>
      </c>
      <c r="AS40" s="8">
        <f t="shared" si="13"/>
        <v>2357.0005162612756</v>
      </c>
    </row>
    <row r="41" spans="1:45" x14ac:dyDescent="0.25">
      <c r="A41" t="s">
        <v>99</v>
      </c>
      <c r="B41" t="s">
        <v>100</v>
      </c>
      <c r="C41" s="8">
        <v>2865.3534000000004</v>
      </c>
      <c r="D41" s="8">
        <f t="shared" si="10"/>
        <v>2015.9472606039844</v>
      </c>
      <c r="E41" s="8">
        <f t="shared" si="0"/>
        <v>2191.4071988741694</v>
      </c>
      <c r="F41" s="8">
        <f t="shared" si="1"/>
        <v>1056.3342832306753</v>
      </c>
      <c r="G41" s="8">
        <f t="shared" si="2"/>
        <v>2254.097502854795</v>
      </c>
      <c r="H41" s="8">
        <f t="shared" si="3"/>
        <v>2083.5792176519608</v>
      </c>
      <c r="I41" s="8">
        <f t="shared" si="4"/>
        <v>2214.3164359548305</v>
      </c>
      <c r="J41" s="8">
        <f t="shared" si="5"/>
        <v>749.67568899586536</v>
      </c>
      <c r="K41" s="8">
        <f t="shared" si="6"/>
        <v>1615.5142891255589</v>
      </c>
      <c r="L41" s="8">
        <f t="shared" si="7"/>
        <v>1992.0476860762951</v>
      </c>
      <c r="M41" s="8">
        <f t="shared" si="8"/>
        <v>2201.7257773734277</v>
      </c>
      <c r="N41" s="8">
        <f t="shared" si="8"/>
        <v>2316.5391103203383</v>
      </c>
      <c r="O41" s="8">
        <f t="shared" si="13"/>
        <v>1403.963152731272</v>
      </c>
      <c r="P41" s="8">
        <f t="shared" si="13"/>
        <v>1615.7241934814849</v>
      </c>
      <c r="Q41" s="8">
        <f t="shared" si="13"/>
        <v>1335.8694552879399</v>
      </c>
      <c r="R41" s="8">
        <f t="shared" si="13"/>
        <v>2204.9329884437093</v>
      </c>
      <c r="S41" s="8">
        <f t="shared" si="13"/>
        <v>2035.3457943522658</v>
      </c>
      <c r="T41" s="8">
        <f t="shared" si="13"/>
        <v>1999.7656563238559</v>
      </c>
      <c r="U41" s="8">
        <f t="shared" si="13"/>
        <v>1190.5634716743873</v>
      </c>
      <c r="V41" s="8">
        <f t="shared" si="13"/>
        <v>2071.8861004847081</v>
      </c>
      <c r="W41" s="8">
        <f t="shared" si="13"/>
        <v>853.66305085740282</v>
      </c>
      <c r="X41" s="8">
        <f t="shared" si="13"/>
        <v>990.56407003746551</v>
      </c>
      <c r="Y41" s="8">
        <f t="shared" ref="O41:AS49" si="14">+$C41*Y$5</f>
        <v>954.50684916876492</v>
      </c>
      <c r="Z41" s="8">
        <f t="shared" si="14"/>
        <v>1144.5277550833382</v>
      </c>
      <c r="AA41" s="8">
        <f t="shared" si="14"/>
        <v>1121.9085344676853</v>
      </c>
      <c r="AB41" s="8">
        <f t="shared" si="14"/>
        <v>882.04646317084826</v>
      </c>
      <c r="AC41" s="8">
        <f t="shared" si="14"/>
        <v>1027.8018860146849</v>
      </c>
      <c r="AD41" s="8">
        <f t="shared" si="14"/>
        <v>1367.5428149441948</v>
      </c>
      <c r="AE41" s="8">
        <f t="shared" si="14"/>
        <v>1098.3787305320861</v>
      </c>
      <c r="AF41" s="8">
        <f t="shared" si="14"/>
        <v>2138.2348124912419</v>
      </c>
      <c r="AG41" s="8">
        <f t="shared" si="14"/>
        <v>1685.3531814017533</v>
      </c>
      <c r="AH41" s="8">
        <f t="shared" si="14"/>
        <v>1588.8506576877173</v>
      </c>
      <c r="AI41" s="8">
        <f t="shared" si="14"/>
        <v>1628.748147297561</v>
      </c>
      <c r="AJ41" s="8">
        <f t="shared" si="14"/>
        <v>1731.1549206743862</v>
      </c>
      <c r="AK41" s="8">
        <f t="shared" si="14"/>
        <v>2181.6450103576553</v>
      </c>
      <c r="AL41" s="8">
        <f t="shared" si="14"/>
        <v>2252.4806518135874</v>
      </c>
      <c r="AM41" s="8">
        <f t="shared" si="14"/>
        <v>2010.0118338038649</v>
      </c>
      <c r="AN41" s="8">
        <f t="shared" si="14"/>
        <v>920.94441979972601</v>
      </c>
      <c r="AO41" s="8">
        <f t="shared" si="14"/>
        <v>1802.6945829294129</v>
      </c>
      <c r="AP41" s="8">
        <f t="shared" si="14"/>
        <v>1788.9418520196041</v>
      </c>
      <c r="AQ41" s="8">
        <f t="shared" si="14"/>
        <v>1542.8626991789047</v>
      </c>
      <c r="AR41" s="8">
        <f t="shared" si="14"/>
        <v>835.44670866902743</v>
      </c>
      <c r="AS41" s="8">
        <f t="shared" si="14"/>
        <v>2458.3239942140767</v>
      </c>
    </row>
    <row r="42" spans="1:45" x14ac:dyDescent="0.25">
      <c r="A42" t="s">
        <v>101</v>
      </c>
      <c r="B42" t="s">
        <v>102</v>
      </c>
      <c r="C42" s="8">
        <v>4433.9022000000004</v>
      </c>
      <c r="D42" s="8">
        <f t="shared" si="10"/>
        <v>3119.5150287137285</v>
      </c>
      <c r="E42" s="8">
        <f t="shared" si="0"/>
        <v>3391.0250652446625</v>
      </c>
      <c r="F42" s="8">
        <f t="shared" si="1"/>
        <v>1634.591705983602</v>
      </c>
      <c r="G42" s="8">
        <f t="shared" si="2"/>
        <v>3488.0332307080798</v>
      </c>
      <c r="H42" s="8">
        <f t="shared" si="3"/>
        <v>3224.1700018647989</v>
      </c>
      <c r="I42" s="8">
        <f t="shared" si="4"/>
        <v>3426.4752532362259</v>
      </c>
      <c r="J42" s="8">
        <f t="shared" si="5"/>
        <v>1160.062380691081</v>
      </c>
      <c r="K42" s="8">
        <f t="shared" si="6"/>
        <v>2499.8774534007748</v>
      </c>
      <c r="L42" s="8">
        <f t="shared" si="7"/>
        <v>3082.532373772322</v>
      </c>
      <c r="M42" s="8">
        <f t="shared" si="8"/>
        <v>3406.992229332951</v>
      </c>
      <c r="N42" s="8">
        <f t="shared" si="8"/>
        <v>3584.6565584668861</v>
      </c>
      <c r="O42" s="8">
        <f t="shared" si="14"/>
        <v>2172.5192123296633</v>
      </c>
      <c r="P42" s="8">
        <f t="shared" si="14"/>
        <v>2500.202263382514</v>
      </c>
      <c r="Q42" s="8">
        <f t="shared" si="14"/>
        <v>2067.1497333327184</v>
      </c>
      <c r="R42" s="8">
        <f t="shared" si="14"/>
        <v>3411.9551285761595</v>
      </c>
      <c r="S42" s="8">
        <f t="shared" si="14"/>
        <v>3149.5326877791963</v>
      </c>
      <c r="T42" s="8">
        <f t="shared" si="14"/>
        <v>3094.4753073246698</v>
      </c>
      <c r="U42" s="8">
        <f t="shared" si="14"/>
        <v>1842.3004981852164</v>
      </c>
      <c r="V42" s="8">
        <f t="shared" si="14"/>
        <v>3206.0758505699746</v>
      </c>
      <c r="W42" s="8">
        <f t="shared" si="14"/>
        <v>1320.9743968249606</v>
      </c>
      <c r="X42" s="8">
        <f t="shared" si="14"/>
        <v>1532.8176305861859</v>
      </c>
      <c r="Y42" s="8">
        <f t="shared" si="14"/>
        <v>1477.0220030954838</v>
      </c>
      <c r="Z42" s="8">
        <f t="shared" si="14"/>
        <v>1771.0639571457657</v>
      </c>
      <c r="AA42" s="8">
        <f t="shared" si="14"/>
        <v>1736.0625461330687</v>
      </c>
      <c r="AB42" s="8">
        <f t="shared" si="14"/>
        <v>1364.8954274036294</v>
      </c>
      <c r="AC42" s="8">
        <f t="shared" si="14"/>
        <v>1590.4401333408509</v>
      </c>
      <c r="AD42" s="8">
        <f t="shared" si="14"/>
        <v>2116.1616908320134</v>
      </c>
      <c r="AE42" s="8">
        <f t="shared" si="14"/>
        <v>1699.6520812195185</v>
      </c>
      <c r="AF42" s="8">
        <f t="shared" si="14"/>
        <v>3308.7451060038543</v>
      </c>
      <c r="AG42" s="8">
        <f t="shared" si="14"/>
        <v>2607.9474799842255</v>
      </c>
      <c r="AH42" s="8">
        <f t="shared" si="14"/>
        <v>2458.6176443691088</v>
      </c>
      <c r="AI42" s="8">
        <f t="shared" si="14"/>
        <v>2520.3557765504875</v>
      </c>
      <c r="AJ42" s="8">
        <f t="shared" si="14"/>
        <v>2678.8219600831735</v>
      </c>
      <c r="AK42" s="8">
        <f t="shared" si="14"/>
        <v>3375.9188695690486</v>
      </c>
      <c r="AL42" s="8">
        <f t="shared" si="14"/>
        <v>3485.5312847391529</v>
      </c>
      <c r="AM42" s="8">
        <f t="shared" si="14"/>
        <v>3110.3304367024994</v>
      </c>
      <c r="AN42" s="8">
        <f t="shared" si="14"/>
        <v>1425.0868632915328</v>
      </c>
      <c r="AO42" s="8">
        <f t="shared" si="14"/>
        <v>2789.5237903913721</v>
      </c>
      <c r="AP42" s="8">
        <f t="shared" si="14"/>
        <v>2768.2425537254139</v>
      </c>
      <c r="AQ42" s="8">
        <f t="shared" si="14"/>
        <v>2387.4550050919665</v>
      </c>
      <c r="AR42" s="8">
        <f t="shared" si="14"/>
        <v>1292.7860834026126</v>
      </c>
      <c r="AS42" s="8">
        <f t="shared" si="14"/>
        <v>3804.0571771211821</v>
      </c>
    </row>
    <row r="43" spans="1:45" x14ac:dyDescent="0.25">
      <c r="A43" t="s">
        <v>75</v>
      </c>
      <c r="B43" t="s">
        <v>76</v>
      </c>
      <c r="C43" s="8">
        <v>4579.5204000000003</v>
      </c>
      <c r="D43" s="8">
        <f t="shared" si="10"/>
        <v>3221.9661299929226</v>
      </c>
      <c r="E43" s="8">
        <f t="shared" si="0"/>
        <v>3502.3930981606368</v>
      </c>
      <c r="F43" s="8">
        <f t="shared" si="1"/>
        <v>1688.2749608736763</v>
      </c>
      <c r="G43" s="8">
        <f t="shared" si="2"/>
        <v>3602.5872054429974</v>
      </c>
      <c r="H43" s="8">
        <f t="shared" si="3"/>
        <v>3330.05818139333</v>
      </c>
      <c r="I43" s="8">
        <f t="shared" si="4"/>
        <v>3539.0075410978761</v>
      </c>
      <c r="J43" s="8">
        <f t="shared" si="5"/>
        <v>1198.1611451978736</v>
      </c>
      <c r="K43" s="8">
        <f t="shared" si="6"/>
        <v>2581.9784196748628</v>
      </c>
      <c r="L43" s="8">
        <f t="shared" si="7"/>
        <v>3183.7688908318214</v>
      </c>
      <c r="M43" s="8">
        <f t="shared" si="8"/>
        <v>3518.8846557941056</v>
      </c>
      <c r="N43" s="8">
        <f t="shared" si="8"/>
        <v>3702.383836182245</v>
      </c>
      <c r="O43" s="8">
        <f t="shared" si="14"/>
        <v>2243.8690804356543</v>
      </c>
      <c r="P43" s="8">
        <f t="shared" si="14"/>
        <v>2582.3138970648461</v>
      </c>
      <c r="Q43" s="8">
        <f t="shared" si="14"/>
        <v>2135.039057390969</v>
      </c>
      <c r="R43" s="8">
        <f t="shared" si="14"/>
        <v>3524.010546556292</v>
      </c>
      <c r="S43" s="8">
        <f t="shared" si="14"/>
        <v>3252.9696289087433</v>
      </c>
      <c r="T43" s="8">
        <f t="shared" si="14"/>
        <v>3196.1040541646576</v>
      </c>
      <c r="U43" s="8">
        <f t="shared" si="14"/>
        <v>1902.8053244767918</v>
      </c>
      <c r="V43" s="8">
        <f t="shared" si="14"/>
        <v>3311.3697820471884</v>
      </c>
      <c r="W43" s="8">
        <f t="shared" si="14"/>
        <v>1364.3578331830599</v>
      </c>
      <c r="X43" s="8">
        <f t="shared" si="14"/>
        <v>1583.158421660519</v>
      </c>
      <c r="Y43" s="8">
        <f t="shared" si="14"/>
        <v>1525.5303543737682</v>
      </c>
      <c r="Z43" s="8">
        <f t="shared" si="14"/>
        <v>1829.2292332144268</v>
      </c>
      <c r="AA43" s="8">
        <f t="shared" si="14"/>
        <v>1793.0783059879689</v>
      </c>
      <c r="AB43" s="8">
        <f t="shared" si="14"/>
        <v>1409.7213180889826</v>
      </c>
      <c r="AC43" s="8">
        <f t="shared" si="14"/>
        <v>1642.6733624420374</v>
      </c>
      <c r="AD43" s="8">
        <f t="shared" si="14"/>
        <v>2185.6606654210141</v>
      </c>
      <c r="AE43" s="8">
        <f t="shared" si="14"/>
        <v>1755.4720487175475</v>
      </c>
      <c r="AF43" s="8">
        <f t="shared" si="14"/>
        <v>3417.4109007963261</v>
      </c>
      <c r="AG43" s="8">
        <f t="shared" si="14"/>
        <v>2693.5976816801131</v>
      </c>
      <c r="AH43" s="8">
        <f t="shared" si="14"/>
        <v>2539.3635561443548</v>
      </c>
      <c r="AI43" s="8">
        <f t="shared" si="14"/>
        <v>2603.1292918393192</v>
      </c>
      <c r="AJ43" s="8">
        <f t="shared" si="14"/>
        <v>2766.7998211978784</v>
      </c>
      <c r="AK43" s="8">
        <f t="shared" si="14"/>
        <v>3486.790784861334</v>
      </c>
      <c r="AL43" s="8">
        <f t="shared" si="14"/>
        <v>3600.0030905736166</v>
      </c>
      <c r="AM43" s="8">
        <f t="shared" si="14"/>
        <v>3212.479897644112</v>
      </c>
      <c r="AN43" s="8">
        <f t="shared" si="14"/>
        <v>1471.8895608964008</v>
      </c>
      <c r="AO43" s="8">
        <f t="shared" si="14"/>
        <v>2881.1373206162766</v>
      </c>
      <c r="AP43" s="8">
        <f t="shared" si="14"/>
        <v>2859.1571656527803</v>
      </c>
      <c r="AQ43" s="8">
        <f t="shared" si="14"/>
        <v>2465.8637937257085</v>
      </c>
      <c r="AR43" s="8">
        <f t="shared" si="14"/>
        <v>1335.2437592733475</v>
      </c>
      <c r="AS43" s="8">
        <f t="shared" si="14"/>
        <v>3928.9900091600725</v>
      </c>
    </row>
    <row r="44" spans="1:45" x14ac:dyDescent="0.25">
      <c r="A44" t="s">
        <v>81</v>
      </c>
      <c r="B44" t="s">
        <v>82</v>
      </c>
      <c r="C44" s="8">
        <v>4621.9445999999998</v>
      </c>
      <c r="D44" s="8">
        <f t="shared" si="10"/>
        <v>3251.8140886333172</v>
      </c>
      <c r="E44" s="8">
        <f t="shared" si="0"/>
        <v>3534.83890302592</v>
      </c>
      <c r="F44" s="8">
        <f t="shared" si="1"/>
        <v>1703.9149642668474</v>
      </c>
      <c r="G44" s="8">
        <f t="shared" si="2"/>
        <v>3635.9611980823038</v>
      </c>
      <c r="H44" s="8">
        <f t="shared" si="3"/>
        <v>3360.9074935394369</v>
      </c>
      <c r="I44" s="8">
        <f t="shared" si="4"/>
        <v>3571.7925383489073</v>
      </c>
      <c r="J44" s="8">
        <f t="shared" si="5"/>
        <v>1209.2607852510337</v>
      </c>
      <c r="K44" s="8">
        <f t="shared" si="6"/>
        <v>2605.8975988255811</v>
      </c>
      <c r="L44" s="8">
        <f t="shared" si="7"/>
        <v>3213.2629942271083</v>
      </c>
      <c r="M44" s="8">
        <f t="shared" si="8"/>
        <v>3551.4832367316067</v>
      </c>
      <c r="N44" s="8">
        <f t="shared" si="8"/>
        <v>3736.6823344142786</v>
      </c>
      <c r="O44" s="8">
        <f t="shared" si="14"/>
        <v>2264.6560498838562</v>
      </c>
      <c r="P44" s="8">
        <f t="shared" si="14"/>
        <v>2606.2361840431631</v>
      </c>
      <c r="Q44" s="8">
        <f t="shared" si="14"/>
        <v>2154.8178368410104</v>
      </c>
      <c r="R44" s="8">
        <f t="shared" si="14"/>
        <v>3556.6566132119206</v>
      </c>
      <c r="S44" s="8">
        <f t="shared" si="14"/>
        <v>3283.1048007338863</v>
      </c>
      <c r="T44" s="8">
        <f t="shared" si="14"/>
        <v>3225.7124292282761</v>
      </c>
      <c r="U44" s="8">
        <f t="shared" si="14"/>
        <v>1920.4327148137072</v>
      </c>
      <c r="V44" s="8">
        <f t="shared" si="14"/>
        <v>3342.0459668082663</v>
      </c>
      <c r="W44" s="8">
        <f t="shared" si="14"/>
        <v>1376.9971020432934</v>
      </c>
      <c r="X44" s="8">
        <f t="shared" si="14"/>
        <v>1597.8246363829621</v>
      </c>
      <c r="Y44" s="8">
        <f t="shared" si="14"/>
        <v>1539.6627086831895</v>
      </c>
      <c r="Z44" s="8">
        <f t="shared" si="14"/>
        <v>1846.1750223052964</v>
      </c>
      <c r="AA44" s="8">
        <f t="shared" si="14"/>
        <v>1809.6891966543571</v>
      </c>
      <c r="AB44" s="8">
        <f t="shared" si="14"/>
        <v>1422.7808295484949</v>
      </c>
      <c r="AC44" s="8">
        <f t="shared" si="14"/>
        <v>1657.8909173770285</v>
      </c>
      <c r="AD44" s="8">
        <f t="shared" si="14"/>
        <v>2205.9083981752897</v>
      </c>
      <c r="AE44" s="8">
        <f t="shared" si="14"/>
        <v>1771.7345589335087</v>
      </c>
      <c r="AF44" s="8">
        <f t="shared" si="14"/>
        <v>3449.0694394366524</v>
      </c>
      <c r="AG44" s="8">
        <f t="shared" si="14"/>
        <v>2718.5508900482059</v>
      </c>
      <c r="AH44" s="8">
        <f t="shared" si="14"/>
        <v>2562.8879556379302</v>
      </c>
      <c r="AI44" s="8">
        <f t="shared" si="14"/>
        <v>2627.2444104667738</v>
      </c>
      <c r="AJ44" s="8">
        <f t="shared" si="14"/>
        <v>2792.4311665620044</v>
      </c>
      <c r="AK44" s="8">
        <f t="shared" si="14"/>
        <v>3519.0920515212911</v>
      </c>
      <c r="AL44" s="8">
        <f t="shared" si="14"/>
        <v>3633.3531442419248</v>
      </c>
      <c r="AM44" s="8">
        <f t="shared" si="14"/>
        <v>3242.2399768160776</v>
      </c>
      <c r="AN44" s="8">
        <f t="shared" si="14"/>
        <v>1485.5249924820707</v>
      </c>
      <c r="AO44" s="8">
        <f t="shared" si="14"/>
        <v>2907.8278766660515</v>
      </c>
      <c r="AP44" s="8">
        <f t="shared" si="14"/>
        <v>2885.6440998363437</v>
      </c>
      <c r="AQ44" s="8">
        <f t="shared" si="14"/>
        <v>2488.707299075696</v>
      </c>
      <c r="AR44" s="8">
        <f t="shared" si="14"/>
        <v>1347.6133183852937</v>
      </c>
      <c r="AS44" s="8">
        <f t="shared" si="14"/>
        <v>3965.3877633761272</v>
      </c>
    </row>
    <row r="45" spans="1:45" x14ac:dyDescent="0.25">
      <c r="A45" t="s">
        <v>95</v>
      </c>
      <c r="B45" t="s">
        <v>96</v>
      </c>
      <c r="C45" s="8">
        <v>3533.8212000000003</v>
      </c>
      <c r="D45" s="8">
        <f t="shared" si="10"/>
        <v>2486.2542845864264</v>
      </c>
      <c r="E45" s="8">
        <f t="shared" si="0"/>
        <v>2702.647853913641</v>
      </c>
      <c r="F45" s="8">
        <f t="shared" si="1"/>
        <v>1302.7700123717252</v>
      </c>
      <c r="G45" s="8">
        <f t="shared" si="2"/>
        <v>2779.9633868741407</v>
      </c>
      <c r="H45" s="8">
        <f t="shared" si="3"/>
        <v>2569.6643252514377</v>
      </c>
      <c r="I45" s="8">
        <f t="shared" si="4"/>
        <v>2730.9016629102789</v>
      </c>
      <c r="J45" s="8">
        <f t="shared" si="5"/>
        <v>924.5700174010633</v>
      </c>
      <c r="K45" s="8">
        <f t="shared" si="6"/>
        <v>1992.402976824719</v>
      </c>
      <c r="L45" s="8">
        <f t="shared" si="7"/>
        <v>2456.7790990344702</v>
      </c>
      <c r="M45" s="8">
        <f t="shared" si="8"/>
        <v>2715.3736878210898</v>
      </c>
      <c r="N45" s="8">
        <f t="shared" si="8"/>
        <v>2856.9722040845468</v>
      </c>
      <c r="O45" s="8">
        <f t="shared" si="14"/>
        <v>1731.4983740367268</v>
      </c>
      <c r="P45" s="8">
        <f t="shared" si="14"/>
        <v>1992.6618504641604</v>
      </c>
      <c r="Q45" s="8">
        <f t="shared" si="14"/>
        <v>1647.5188720277833</v>
      </c>
      <c r="R45" s="8">
        <f t="shared" si="14"/>
        <v>2719.3291198013249</v>
      </c>
      <c r="S45" s="8">
        <f t="shared" si="14"/>
        <v>2510.1783666241226</v>
      </c>
      <c r="T45" s="8">
        <f t="shared" si="14"/>
        <v>2466.297620164115</v>
      </c>
      <c r="U45" s="8">
        <f t="shared" si="14"/>
        <v>1468.3139734695724</v>
      </c>
      <c r="V45" s="8">
        <f t="shared" si="14"/>
        <v>2555.2432819903443</v>
      </c>
      <c r="W45" s="8">
        <f t="shared" si="14"/>
        <v>1052.8169358713546</v>
      </c>
      <c r="X45" s="8">
        <f t="shared" si="14"/>
        <v>1221.656047961372</v>
      </c>
      <c r="Y45" s="8">
        <f t="shared" si="14"/>
        <v>1177.1869184226225</v>
      </c>
      <c r="Z45" s="8">
        <f t="shared" si="14"/>
        <v>1411.5384318394749</v>
      </c>
      <c r="AA45" s="8">
        <f t="shared" si="14"/>
        <v>1383.6422982110466</v>
      </c>
      <c r="AB45" s="8">
        <f t="shared" si="14"/>
        <v>1087.8220086004619</v>
      </c>
      <c r="AC45" s="8">
        <f t="shared" si="14"/>
        <v>1267.5811975579268</v>
      </c>
      <c r="AD45" s="8">
        <f t="shared" si="14"/>
        <v>1686.5814148291349</v>
      </c>
      <c r="AE45" s="8">
        <f t="shared" si="14"/>
        <v>1354.6231482592593</v>
      </c>
      <c r="AF45" s="8">
        <f t="shared" si="14"/>
        <v>2637.0707051212512</v>
      </c>
      <c r="AG45" s="8">
        <f t="shared" si="14"/>
        <v>2078.5348159584646</v>
      </c>
      <c r="AH45" s="8">
        <f t="shared" si="14"/>
        <v>1959.5188983567605</v>
      </c>
      <c r="AI45" s="8">
        <f t="shared" si="14"/>
        <v>2008.7242056707014</v>
      </c>
      <c r="AJ45" s="8">
        <f t="shared" si="14"/>
        <v>2135.0217949253533</v>
      </c>
      <c r="AK45" s="8">
        <f t="shared" si="14"/>
        <v>2690.6082120537385</v>
      </c>
      <c r="AL45" s="8">
        <f t="shared" si="14"/>
        <v>2777.9693352899067</v>
      </c>
      <c r="AM45" s="8">
        <f t="shared" si="14"/>
        <v>2478.9341623783562</v>
      </c>
      <c r="AN45" s="8">
        <f t="shared" si="14"/>
        <v>1135.7945985685296</v>
      </c>
      <c r="AO45" s="8">
        <f t="shared" si="14"/>
        <v>2223.2511823083037</v>
      </c>
      <c r="AP45" s="8">
        <f t="shared" si="14"/>
        <v>2206.2900311822409</v>
      </c>
      <c r="AQ45" s="8">
        <f t="shared" si="14"/>
        <v>1902.8022564503337</v>
      </c>
      <c r="AR45" s="8">
        <f t="shared" si="14"/>
        <v>1030.3508427842908</v>
      </c>
      <c r="AS45" s="8">
        <f t="shared" si="14"/>
        <v>3031.8345538886692</v>
      </c>
    </row>
    <row r="46" spans="1:45" x14ac:dyDescent="0.25">
      <c r="A46" t="s">
        <v>103</v>
      </c>
      <c r="B46" t="s">
        <v>104</v>
      </c>
      <c r="C46" s="8">
        <v>3513.1824000000001</v>
      </c>
      <c r="D46" s="8">
        <f t="shared" si="10"/>
        <v>2471.7336560586664</v>
      </c>
      <c r="E46" s="8">
        <f t="shared" si="0"/>
        <v>2686.8634083035031</v>
      </c>
      <c r="F46" s="8">
        <f t="shared" si="1"/>
        <v>1295.1613620723444</v>
      </c>
      <c r="G46" s="8">
        <f t="shared" si="2"/>
        <v>2763.7273904550184</v>
      </c>
      <c r="H46" s="8">
        <f t="shared" si="3"/>
        <v>2554.6565517749527</v>
      </c>
      <c r="I46" s="8">
        <f t="shared" si="4"/>
        <v>2714.9522047881551</v>
      </c>
      <c r="J46" s="8">
        <f t="shared" si="5"/>
        <v>919.17019251033673</v>
      </c>
      <c r="K46" s="8">
        <f t="shared" si="6"/>
        <v>1980.7666194000449</v>
      </c>
      <c r="L46" s="8">
        <f t="shared" si="7"/>
        <v>2442.4306163016277</v>
      </c>
      <c r="M46" s="8">
        <f t="shared" si="8"/>
        <v>2699.5149187163593</v>
      </c>
      <c r="N46" s="8">
        <f t="shared" si="8"/>
        <v>2840.2864481878814</v>
      </c>
      <c r="O46" s="8">
        <f t="shared" si="14"/>
        <v>1721.3857943051689</v>
      </c>
      <c r="P46" s="8">
        <f t="shared" si="14"/>
        <v>1981.0239811233571</v>
      </c>
      <c r="Q46" s="8">
        <f t="shared" si="14"/>
        <v>1637.8967631061414</v>
      </c>
      <c r="R46" s="8">
        <f t="shared" si="14"/>
        <v>2703.4472495364244</v>
      </c>
      <c r="S46" s="8">
        <f t="shared" si="14"/>
        <v>2495.518012763242</v>
      </c>
      <c r="T46" s="8">
        <f t="shared" si="14"/>
        <v>2451.8935458088408</v>
      </c>
      <c r="U46" s="8">
        <f t="shared" si="14"/>
        <v>1459.7384862786405</v>
      </c>
      <c r="V46" s="8">
        <f t="shared" si="14"/>
        <v>2540.3197326471172</v>
      </c>
      <c r="W46" s="8">
        <f t="shared" si="14"/>
        <v>1046.6681023717815</v>
      </c>
      <c r="X46" s="8">
        <f t="shared" si="14"/>
        <v>1214.5211326909939</v>
      </c>
      <c r="Y46" s="8">
        <f t="shared" si="14"/>
        <v>1170.3117190288497</v>
      </c>
      <c r="Z46" s="8">
        <f t="shared" si="14"/>
        <v>1403.2945344439167</v>
      </c>
      <c r="AA46" s="8">
        <f t="shared" si="14"/>
        <v>1375.5613243733442</v>
      </c>
      <c r="AB46" s="8">
        <f t="shared" si="14"/>
        <v>1081.4687327552936</v>
      </c>
      <c r="AC46" s="8">
        <f t="shared" si="14"/>
        <v>1260.1780627246876</v>
      </c>
      <c r="AD46" s="8">
        <f t="shared" si="14"/>
        <v>1676.73116646219</v>
      </c>
      <c r="AE46" s="8">
        <f t="shared" si="14"/>
        <v>1346.7116568028457</v>
      </c>
      <c r="AF46" s="8">
        <f t="shared" si="14"/>
        <v>2621.6692538908219</v>
      </c>
      <c r="AG46" s="8">
        <f t="shared" si="14"/>
        <v>2066.3954172929057</v>
      </c>
      <c r="AH46" s="8">
        <f t="shared" si="14"/>
        <v>1948.0745959004262</v>
      </c>
      <c r="AI46" s="8">
        <f t="shared" si="14"/>
        <v>1996.9925263384259</v>
      </c>
      <c r="AJ46" s="8">
        <f t="shared" si="14"/>
        <v>2122.5524917752377</v>
      </c>
      <c r="AK46" s="8">
        <f t="shared" si="14"/>
        <v>2674.8940823272728</v>
      </c>
      <c r="AL46" s="8">
        <f t="shared" si="14"/>
        <v>2761.7449848566753</v>
      </c>
      <c r="AM46" s="8">
        <f t="shared" si="14"/>
        <v>2464.4562860244264</v>
      </c>
      <c r="AN46" s="8">
        <f t="shared" si="14"/>
        <v>1129.1611453646899</v>
      </c>
      <c r="AO46" s="8">
        <f t="shared" si="14"/>
        <v>2210.2665874732775</v>
      </c>
      <c r="AP46" s="8">
        <f t="shared" si="14"/>
        <v>2193.4044956334801</v>
      </c>
      <c r="AQ46" s="8">
        <f t="shared" si="14"/>
        <v>1891.6891997935829</v>
      </c>
      <c r="AR46" s="8">
        <f t="shared" si="14"/>
        <v>1024.333219432533</v>
      </c>
      <c r="AS46" s="8">
        <f t="shared" si="14"/>
        <v>3014.1275383241018</v>
      </c>
    </row>
    <row r="47" spans="1:45" x14ac:dyDescent="0.25">
      <c r="A47" t="s">
        <v>113</v>
      </c>
      <c r="B47" t="s">
        <v>114</v>
      </c>
      <c r="C47" s="8">
        <v>7619.1570000000002</v>
      </c>
      <c r="D47" s="8">
        <f t="shared" si="10"/>
        <v>5360.532031497989</v>
      </c>
      <c r="E47" s="8">
        <f t="shared" si="0"/>
        <v>5827.0911710759719</v>
      </c>
      <c r="F47" s="8">
        <f t="shared" si="1"/>
        <v>2808.8600688546767</v>
      </c>
      <c r="G47" s="8">
        <f t="shared" si="2"/>
        <v>5993.788678059268</v>
      </c>
      <c r="H47" s="8">
        <f t="shared" si="3"/>
        <v>5540.3697084022724</v>
      </c>
      <c r="I47" s="8">
        <f t="shared" si="4"/>
        <v>5888.0082900839725</v>
      </c>
      <c r="J47" s="8">
        <f t="shared" si="5"/>
        <v>1993.4353554932072</v>
      </c>
      <c r="K47" s="8">
        <f t="shared" si="6"/>
        <v>4295.7552826087785</v>
      </c>
      <c r="L47" s="8">
        <f t="shared" si="7"/>
        <v>5296.9815422076745</v>
      </c>
      <c r="M47" s="8">
        <f t="shared" si="8"/>
        <v>5854.5289278297023</v>
      </c>
      <c r="N47" s="8">
        <f t="shared" si="8"/>
        <v>6159.8248851855324</v>
      </c>
      <c r="O47" s="8">
        <f t="shared" si="14"/>
        <v>3733.2273509000806</v>
      </c>
      <c r="P47" s="8">
        <f t="shared" si="14"/>
        <v>4296.3134316464448</v>
      </c>
      <c r="Q47" s="8">
        <f t="shared" si="14"/>
        <v>3552.1618769061065</v>
      </c>
      <c r="R47" s="8">
        <f t="shared" si="14"/>
        <v>5863.0571061258288</v>
      </c>
      <c r="S47" s="8">
        <f t="shared" si="14"/>
        <v>5412.1139669751119</v>
      </c>
      <c r="T47" s="8">
        <f t="shared" si="14"/>
        <v>5317.5041161552699</v>
      </c>
      <c r="U47" s="8">
        <f t="shared" si="14"/>
        <v>3165.7840213190489</v>
      </c>
      <c r="V47" s="8">
        <f t="shared" si="14"/>
        <v>5509.2769658747038</v>
      </c>
      <c r="W47" s="8">
        <f t="shared" si="14"/>
        <v>2269.9443669257466</v>
      </c>
      <c r="X47" s="8">
        <f t="shared" si="14"/>
        <v>2633.9728873145086</v>
      </c>
      <c r="Y47" s="8">
        <f t="shared" si="14"/>
        <v>2538.094442867724</v>
      </c>
      <c r="Z47" s="8">
        <f t="shared" si="14"/>
        <v>3043.3721218602568</v>
      </c>
      <c r="AA47" s="8">
        <f t="shared" si="14"/>
        <v>2983.2261750851408</v>
      </c>
      <c r="AB47" s="8">
        <f t="shared" si="14"/>
        <v>2345.4176661745842</v>
      </c>
      <c r="AC47" s="8">
        <f t="shared" si="14"/>
        <v>2732.9906092707406</v>
      </c>
      <c r="AD47" s="8">
        <f t="shared" si="14"/>
        <v>3636.383355463855</v>
      </c>
      <c r="AE47" s="8">
        <f t="shared" si="14"/>
        <v>2920.6589293260149</v>
      </c>
      <c r="AF47" s="8">
        <f t="shared" si="14"/>
        <v>5685.7024125667467</v>
      </c>
      <c r="AG47" s="8">
        <f t="shared" si="14"/>
        <v>4481.4613407021407</v>
      </c>
      <c r="AH47" s="8">
        <f t="shared" si="14"/>
        <v>4224.8549901300039</v>
      </c>
      <c r="AI47" s="8">
        <f t="shared" si="14"/>
        <v>4330.944953498316</v>
      </c>
      <c r="AJ47" s="8">
        <f t="shared" si="14"/>
        <v>4603.2510795843518</v>
      </c>
      <c r="AK47" s="8">
        <f t="shared" si="14"/>
        <v>5801.1328906869212</v>
      </c>
      <c r="AL47" s="8">
        <f t="shared" si="14"/>
        <v>5989.4893682678221</v>
      </c>
      <c r="AM47" s="8">
        <f t="shared" si="14"/>
        <v>5344.7493539922698</v>
      </c>
      <c r="AN47" s="8">
        <f t="shared" si="14"/>
        <v>2448.8498077507716</v>
      </c>
      <c r="AO47" s="8">
        <f t="shared" si="14"/>
        <v>4793.4795932636844</v>
      </c>
      <c r="AP47" s="8">
        <f t="shared" si="14"/>
        <v>4756.9102067508074</v>
      </c>
      <c r="AQ47" s="8">
        <f t="shared" si="14"/>
        <v>4102.5700824505084</v>
      </c>
      <c r="AR47" s="8">
        <f t="shared" si="14"/>
        <v>2221.505954023884</v>
      </c>
      <c r="AS47" s="8">
        <f t="shared" si="14"/>
        <v>6536.8399125860496</v>
      </c>
    </row>
    <row r="48" spans="1:45" x14ac:dyDescent="0.25">
      <c r="A48" t="s">
        <v>91</v>
      </c>
      <c r="B48" t="s">
        <v>92</v>
      </c>
      <c r="C48" s="8">
        <v>5876.3249999999998</v>
      </c>
      <c r="D48" s="8">
        <f t="shared" si="10"/>
        <v>4134.3456224871625</v>
      </c>
      <c r="E48" s="8">
        <f t="shared" si="0"/>
        <v>4494.1824306643121</v>
      </c>
      <c r="F48" s="8">
        <f t="shared" si="1"/>
        <v>2166.3518213514244</v>
      </c>
      <c r="G48" s="8">
        <f t="shared" si="2"/>
        <v>4622.7489804445067</v>
      </c>
      <c r="H48" s="8">
        <f t="shared" si="3"/>
        <v>4273.0466148324522</v>
      </c>
      <c r="I48" s="8">
        <f t="shared" si="4"/>
        <v>4541.1651597713098</v>
      </c>
      <c r="J48" s="8">
        <f t="shared" si="5"/>
        <v>1537.4501424985233</v>
      </c>
      <c r="K48" s="8">
        <f t="shared" si="6"/>
        <v>3313.1295445252053</v>
      </c>
      <c r="L48" s="8">
        <f t="shared" si="7"/>
        <v>4085.3318892120892</v>
      </c>
      <c r="M48" s="8">
        <f t="shared" si="8"/>
        <v>4515.3439812080096</v>
      </c>
      <c r="N48" s="8">
        <f t="shared" si="8"/>
        <v>4750.8054983560351</v>
      </c>
      <c r="O48" s="8">
        <f t="shared" si="14"/>
        <v>2879.2761735685344</v>
      </c>
      <c r="P48" s="8">
        <f t="shared" si="14"/>
        <v>3313.5600206453018</v>
      </c>
      <c r="Q48" s="8">
        <f t="shared" si="14"/>
        <v>2739.62823463413</v>
      </c>
      <c r="R48" s="8">
        <f t="shared" si="14"/>
        <v>4521.9213948675497</v>
      </c>
      <c r="S48" s="8">
        <f t="shared" si="14"/>
        <v>4174.1285298340781</v>
      </c>
      <c r="T48" s="8">
        <f t="shared" si="14"/>
        <v>4101.1600594876991</v>
      </c>
      <c r="U48" s="8">
        <f t="shared" si="14"/>
        <v>2441.6317696403498</v>
      </c>
      <c r="V48" s="8">
        <f t="shared" si="14"/>
        <v>4249.06613244663</v>
      </c>
      <c r="W48" s="8">
        <f t="shared" si="14"/>
        <v>1750.7095380729047</v>
      </c>
      <c r="X48" s="8">
        <f t="shared" si="14"/>
        <v>2031.4689311492637</v>
      </c>
      <c r="Y48" s="8">
        <f t="shared" si="14"/>
        <v>1957.5220496158142</v>
      </c>
      <c r="Z48" s="8">
        <f t="shared" si="14"/>
        <v>2347.2207862353371</v>
      </c>
      <c r="AA48" s="8">
        <f t="shared" si="14"/>
        <v>2300.8328287902705</v>
      </c>
      <c r="AB48" s="8">
        <f t="shared" si="14"/>
        <v>1808.9188170270493</v>
      </c>
      <c r="AC48" s="8">
        <f t="shared" si="14"/>
        <v>2107.837001130556</v>
      </c>
      <c r="AD48" s="8">
        <f t="shared" si="14"/>
        <v>2804.5846044773898</v>
      </c>
      <c r="AE48" s="8">
        <f t="shared" si="14"/>
        <v>2252.577428562201</v>
      </c>
      <c r="AF48" s="8">
        <f t="shared" si="14"/>
        <v>4385.1354197749552</v>
      </c>
      <c r="AG48" s="8">
        <f t="shared" si="14"/>
        <v>3456.3565644993932</v>
      </c>
      <c r="AH48" s="8">
        <f t="shared" si="14"/>
        <v>3258.4472271506802</v>
      </c>
      <c r="AI48" s="8">
        <f t="shared" si="14"/>
        <v>3340.2698098839533</v>
      </c>
      <c r="AJ48" s="8">
        <f t="shared" si="14"/>
        <v>3550.2877024634763</v>
      </c>
      <c r="AK48" s="8">
        <f t="shared" si="14"/>
        <v>4474.1619360075956</v>
      </c>
      <c r="AL48" s="8">
        <f t="shared" si="14"/>
        <v>4619.4331094616382</v>
      </c>
      <c r="AM48" s="8">
        <f t="shared" si="14"/>
        <v>4122.1731285493424</v>
      </c>
      <c r="AN48" s="8">
        <f t="shared" si="14"/>
        <v>1888.6915372043197</v>
      </c>
      <c r="AO48" s="8">
        <f t="shared" si="14"/>
        <v>3697.0026960837295</v>
      </c>
      <c r="AP48" s="8">
        <f t="shared" si="14"/>
        <v>3668.7983159665746</v>
      </c>
      <c r="AQ48" s="8">
        <f t="shared" si="14"/>
        <v>3164.1341869915509</v>
      </c>
      <c r="AR48" s="8">
        <f t="shared" si="14"/>
        <v>1713.3510932087895</v>
      </c>
      <c r="AS48" s="8">
        <f t="shared" si="14"/>
        <v>5041.5808204670429</v>
      </c>
    </row>
    <row r="49" spans="1:45" x14ac:dyDescent="0.25">
      <c r="A49" t="s">
        <v>83</v>
      </c>
      <c r="B49" t="s">
        <v>84</v>
      </c>
      <c r="C49" s="8">
        <v>5771.9844000000012</v>
      </c>
      <c r="D49" s="8">
        <f t="shared" si="10"/>
        <v>4060.9357782634888</v>
      </c>
      <c r="E49" s="8">
        <f t="shared" si="0"/>
        <v>4414.3832889686146</v>
      </c>
      <c r="F49" s="8">
        <f t="shared" si="1"/>
        <v>2127.8858670601121</v>
      </c>
      <c r="G49" s="8">
        <f t="shared" si="2"/>
        <v>4540.6669985478347</v>
      </c>
      <c r="H49" s="8">
        <f t="shared" si="3"/>
        <v>4197.1739822568916</v>
      </c>
      <c r="I49" s="8">
        <f t="shared" si="4"/>
        <v>4460.5317881539086</v>
      </c>
      <c r="J49" s="8">
        <f t="shared" si="5"/>
        <v>1510.1510277731838</v>
      </c>
      <c r="K49" s="8">
        <f t="shared" si="6"/>
        <v>3254.301293100466</v>
      </c>
      <c r="L49" s="8">
        <f t="shared" si="7"/>
        <v>4012.7923376182753</v>
      </c>
      <c r="M49" s="8">
        <f t="shared" si="8"/>
        <v>4435.1690929563165</v>
      </c>
      <c r="N49" s="8">
        <f t="shared" si="8"/>
        <v>4666.4497324340073</v>
      </c>
      <c r="O49" s="8">
        <f t="shared" si="14"/>
        <v>2828.1514649256596</v>
      </c>
      <c r="P49" s="8">
        <f t="shared" si="14"/>
        <v>3254.7241256445764</v>
      </c>
      <c r="Q49" s="8">
        <f t="shared" si="14"/>
        <v>2690.9831284191637</v>
      </c>
      <c r="R49" s="8">
        <f t="shared" si="14"/>
        <v>4441.6297174172196</v>
      </c>
      <c r="S49" s="8">
        <f t="shared" si="14"/>
        <v>4100.0122964262928</v>
      </c>
      <c r="T49" s="8">
        <f t="shared" si="14"/>
        <v>4028.3394613582595</v>
      </c>
      <c r="U49" s="8">
        <f t="shared" si="14"/>
        <v>2398.2779177306388</v>
      </c>
      <c r="V49" s="8">
        <f t="shared" si="14"/>
        <v>4173.6192996558711</v>
      </c>
      <c r="W49" s="8">
        <f t="shared" si="14"/>
        <v>1719.6237687139521</v>
      </c>
      <c r="X49" s="8">
        <f t="shared" ref="O49:AS57" si="15">+$C49*X$5</f>
        <v>1995.3979706156867</v>
      </c>
      <c r="Y49" s="8">
        <f t="shared" si="15"/>
        <v>1922.7640971250753</v>
      </c>
      <c r="Z49" s="8">
        <f t="shared" si="15"/>
        <v>2305.5433049577932</v>
      </c>
      <c r="AA49" s="8">
        <f t="shared" si="15"/>
        <v>2259.9790166107755</v>
      </c>
      <c r="AB49" s="8">
        <f t="shared" si="15"/>
        <v>1776.799478032033</v>
      </c>
      <c r="AC49" s="8">
        <f t="shared" si="15"/>
        <v>2070.4100416958481</v>
      </c>
      <c r="AD49" s="8">
        <f t="shared" si="15"/>
        <v>2754.7861266222799</v>
      </c>
      <c r="AE49" s="8">
        <f t="shared" si="15"/>
        <v>2212.5804439769995</v>
      </c>
      <c r="AF49" s="8">
        <f t="shared" si="15"/>
        <v>4307.2725274433415</v>
      </c>
      <c r="AG49" s="8">
        <f t="shared" si="15"/>
        <v>3394.9851601346245</v>
      </c>
      <c r="AH49" s="8">
        <f t="shared" si="15"/>
        <v>3200.5899202881028</v>
      </c>
      <c r="AI49" s="8">
        <f t="shared" si="15"/>
        <v>3280.9596532596729</v>
      </c>
      <c r="AJ49" s="8">
        <f t="shared" si="15"/>
        <v>3487.248447649004</v>
      </c>
      <c r="AK49" s="8">
        <f t="shared" si="15"/>
        <v>4394.718280168242</v>
      </c>
      <c r="AL49" s="8">
        <f t="shared" si="15"/>
        <v>4537.4100044936376</v>
      </c>
      <c r="AM49" s="8">
        <f t="shared" si="15"/>
        <v>4048.9794203155889</v>
      </c>
      <c r="AN49" s="8">
        <f t="shared" si="15"/>
        <v>1855.1557460071313</v>
      </c>
      <c r="AO49" s="8">
        <f t="shared" si="15"/>
        <v>3631.3583555288778</v>
      </c>
      <c r="AP49" s="8">
        <f t="shared" si="15"/>
        <v>3603.6547751367298</v>
      </c>
      <c r="AQ49" s="8">
        <f t="shared" si="15"/>
        <v>3107.9515116713114</v>
      </c>
      <c r="AR49" s="8">
        <f t="shared" si="15"/>
        <v>1682.9286640415703</v>
      </c>
      <c r="AS49" s="8">
        <f t="shared" si="15"/>
        <v>4952.0620195572883</v>
      </c>
    </row>
    <row r="50" spans="1:45" x14ac:dyDescent="0.25">
      <c r="A50" t="s">
        <v>85</v>
      </c>
      <c r="B50" t="s">
        <v>86</v>
      </c>
      <c r="C50" s="8">
        <v>5751.3456000000006</v>
      </c>
      <c r="D50" s="8">
        <f t="shared" si="10"/>
        <v>4046.4151497357284</v>
      </c>
      <c r="E50" s="8">
        <f t="shared" si="0"/>
        <v>4398.5988433584762</v>
      </c>
      <c r="F50" s="8">
        <f t="shared" si="1"/>
        <v>2120.2772167607313</v>
      </c>
      <c r="G50" s="8">
        <f t="shared" si="2"/>
        <v>4524.431002128712</v>
      </c>
      <c r="H50" s="8">
        <f t="shared" si="3"/>
        <v>4182.1662087804061</v>
      </c>
      <c r="I50" s="8">
        <f t="shared" si="4"/>
        <v>4444.5823300317843</v>
      </c>
      <c r="J50" s="8">
        <f t="shared" si="5"/>
        <v>1504.7512028824572</v>
      </c>
      <c r="K50" s="8">
        <f t="shared" si="6"/>
        <v>3242.6649356757916</v>
      </c>
      <c r="L50" s="8">
        <f t="shared" si="7"/>
        <v>3998.4438548854323</v>
      </c>
      <c r="M50" s="8">
        <f t="shared" si="8"/>
        <v>4419.310323851586</v>
      </c>
      <c r="N50" s="8">
        <f t="shared" si="8"/>
        <v>4649.7639765373415</v>
      </c>
      <c r="O50" s="8">
        <f t="shared" si="15"/>
        <v>2818.0388851941016</v>
      </c>
      <c r="P50" s="8">
        <f t="shared" si="15"/>
        <v>3243.0862563037726</v>
      </c>
      <c r="Q50" s="8">
        <f t="shared" si="15"/>
        <v>2681.3610194975217</v>
      </c>
      <c r="R50" s="8">
        <f t="shared" si="15"/>
        <v>4425.7478471523191</v>
      </c>
      <c r="S50" s="8">
        <f t="shared" si="15"/>
        <v>4085.3519425654122</v>
      </c>
      <c r="T50" s="8">
        <f t="shared" si="15"/>
        <v>4013.9353870029854</v>
      </c>
      <c r="U50" s="8">
        <f t="shared" si="15"/>
        <v>2389.7024305397063</v>
      </c>
      <c r="V50" s="8">
        <f t="shared" si="15"/>
        <v>4158.6957503126432</v>
      </c>
      <c r="W50" s="8">
        <f t="shared" si="15"/>
        <v>1713.4749352143788</v>
      </c>
      <c r="X50" s="8">
        <f t="shared" si="15"/>
        <v>1988.2630553453087</v>
      </c>
      <c r="Y50" s="8">
        <f t="shared" si="15"/>
        <v>1915.8888977313024</v>
      </c>
      <c r="Z50" s="8">
        <f t="shared" si="15"/>
        <v>2297.2994075622346</v>
      </c>
      <c r="AA50" s="8">
        <f t="shared" si="15"/>
        <v>2251.8980427730726</v>
      </c>
      <c r="AB50" s="8">
        <f t="shared" si="15"/>
        <v>1770.4462021868646</v>
      </c>
      <c r="AC50" s="8">
        <f t="shared" si="15"/>
        <v>2063.006906862609</v>
      </c>
      <c r="AD50" s="8">
        <f t="shared" si="15"/>
        <v>2744.9358782553345</v>
      </c>
      <c r="AE50" s="8">
        <f t="shared" si="15"/>
        <v>2204.6689525205857</v>
      </c>
      <c r="AF50" s="8">
        <f t="shared" si="15"/>
        <v>4291.8710762129122</v>
      </c>
      <c r="AG50" s="8">
        <f t="shared" si="15"/>
        <v>3382.8457614690651</v>
      </c>
      <c r="AH50" s="8">
        <f t="shared" si="15"/>
        <v>3189.1456178317685</v>
      </c>
      <c r="AI50" s="8">
        <f t="shared" si="15"/>
        <v>3269.2279739273972</v>
      </c>
      <c r="AJ50" s="8">
        <f t="shared" si="15"/>
        <v>3474.7791444988879</v>
      </c>
      <c r="AK50" s="8">
        <f t="shared" si="15"/>
        <v>4379.0041504417759</v>
      </c>
      <c r="AL50" s="8">
        <f t="shared" si="15"/>
        <v>4521.1856540604058</v>
      </c>
      <c r="AM50" s="8">
        <f t="shared" si="15"/>
        <v>4034.5015439616591</v>
      </c>
      <c r="AN50" s="8">
        <f t="shared" si="15"/>
        <v>1848.5222928032915</v>
      </c>
      <c r="AO50" s="8">
        <f t="shared" si="15"/>
        <v>3618.3737606938516</v>
      </c>
      <c r="AP50" s="8">
        <f t="shared" si="15"/>
        <v>3590.769239587969</v>
      </c>
      <c r="AQ50" s="8">
        <f t="shared" si="15"/>
        <v>3096.8384550145602</v>
      </c>
      <c r="AR50" s="8">
        <f t="shared" si="15"/>
        <v>1676.9110406898126</v>
      </c>
      <c r="AS50" s="8">
        <f t="shared" si="15"/>
        <v>4934.3550039927204</v>
      </c>
    </row>
    <row r="51" spans="1:45" x14ac:dyDescent="0.25">
      <c r="A51" t="s">
        <v>420</v>
      </c>
      <c r="B51" t="s">
        <v>421</v>
      </c>
      <c r="C51" s="8">
        <v>720.0648000000001</v>
      </c>
      <c r="D51" s="8">
        <f t="shared" si="10"/>
        <v>506.60859530184166</v>
      </c>
      <c r="E51" s="8">
        <f t="shared" si="0"/>
        <v>550.7017690648172</v>
      </c>
      <c r="F51" s="8">
        <f t="shared" si="1"/>
        <v>265.45735488950146</v>
      </c>
      <c r="G51" s="8">
        <f t="shared" si="2"/>
        <v>566.4558750671514</v>
      </c>
      <c r="H51" s="8">
        <f t="shared" si="3"/>
        <v>523.60454129068887</v>
      </c>
      <c r="I51" s="8">
        <f t="shared" si="4"/>
        <v>556.45887226075774</v>
      </c>
      <c r="J51" s="8">
        <f t="shared" si="5"/>
        <v>188.39389063201421</v>
      </c>
      <c r="K51" s="8">
        <f t="shared" si="6"/>
        <v>405.97958126084472</v>
      </c>
      <c r="L51" s="8">
        <f t="shared" si="7"/>
        <v>500.60261979028144</v>
      </c>
      <c r="M51" s="8">
        <f t="shared" si="8"/>
        <v>553.29483320948884</v>
      </c>
      <c r="N51" s="8">
        <f t="shared" si="8"/>
        <v>582.14748350587138</v>
      </c>
      <c r="O51" s="8">
        <f t="shared" si="15"/>
        <v>352.81667063434929</v>
      </c>
      <c r="P51" s="8">
        <f t="shared" si="15"/>
        <v>406.03233033468291</v>
      </c>
      <c r="Q51" s="8">
        <f t="shared" si="15"/>
        <v>335.70468904394806</v>
      </c>
      <c r="R51" s="8">
        <f t="shared" si="15"/>
        <v>554.10080701986772</v>
      </c>
      <c r="S51" s="8">
        <f t="shared" si="15"/>
        <v>511.48345692405877</v>
      </c>
      <c r="T51" s="8">
        <f t="shared" si="15"/>
        <v>502.54214972844397</v>
      </c>
      <c r="U51" s="8">
        <f t="shared" si="15"/>
        <v>299.18921977251512</v>
      </c>
      <c r="V51" s="8">
        <f t="shared" si="15"/>
        <v>520.66605486370418</v>
      </c>
      <c r="W51" s="8">
        <f t="shared" si="15"/>
        <v>214.52596876288476</v>
      </c>
      <c r="X51" s="8">
        <f t="shared" si="15"/>
        <v>248.92926609985128</v>
      </c>
      <c r="Y51" s="8">
        <f t="shared" si="15"/>
        <v>239.86806773828908</v>
      </c>
      <c r="Z51" s="8">
        <f t="shared" si="15"/>
        <v>287.62042024503256</v>
      </c>
      <c r="AA51" s="8">
        <f t="shared" si="15"/>
        <v>281.93619833761755</v>
      </c>
      <c r="AB51" s="8">
        <f t="shared" si="15"/>
        <v>221.65873504253409</v>
      </c>
      <c r="AC51" s="8">
        <f t="shared" si="15"/>
        <v>258.28714862633939</v>
      </c>
      <c r="AD51" s="8">
        <f t="shared" si="15"/>
        <v>343.66422080230268</v>
      </c>
      <c r="AE51" s="8">
        <f t="shared" si="15"/>
        <v>276.02314636820734</v>
      </c>
      <c r="AF51" s="8">
        <f t="shared" si="15"/>
        <v>537.33952070608234</v>
      </c>
      <c r="AG51" s="8">
        <f t="shared" si="15"/>
        <v>423.53013122060867</v>
      </c>
      <c r="AH51" s="8">
        <f t="shared" si="15"/>
        <v>399.27899680987855</v>
      </c>
      <c r="AI51" s="8">
        <f t="shared" si="15"/>
        <v>409.30525670382889</v>
      </c>
      <c r="AJ51" s="8">
        <f t="shared" si="15"/>
        <v>435.04013212625631</v>
      </c>
      <c r="AK51" s="8">
        <f t="shared" si="15"/>
        <v>548.24852601224791</v>
      </c>
      <c r="AL51" s="8">
        <f t="shared" si="15"/>
        <v>566.04955955939693</v>
      </c>
      <c r="AM51" s="8">
        <f t="shared" si="15"/>
        <v>505.11701945931463</v>
      </c>
      <c r="AN51" s="8">
        <f t="shared" si="15"/>
        <v>231.43381177840254</v>
      </c>
      <c r="AO51" s="8">
        <f t="shared" si="15"/>
        <v>453.01808646645509</v>
      </c>
      <c r="AP51" s="8">
        <f t="shared" si="15"/>
        <v>449.56201803453837</v>
      </c>
      <c r="AQ51" s="8">
        <f t="shared" si="15"/>
        <v>387.72219891330622</v>
      </c>
      <c r="AR51" s="8">
        <f t="shared" si="15"/>
        <v>209.94819249465755</v>
      </c>
      <c r="AS51" s="8">
        <f t="shared" si="15"/>
        <v>617.77809858601051</v>
      </c>
    </row>
    <row r="52" spans="1:45" x14ac:dyDescent="0.25">
      <c r="A52" t="s">
        <v>416</v>
      </c>
      <c r="B52" t="s">
        <v>417</v>
      </c>
      <c r="C52" s="8">
        <v>519.40980000000002</v>
      </c>
      <c r="D52" s="8">
        <f t="shared" si="10"/>
        <v>365.43581794862138</v>
      </c>
      <c r="E52" s="8">
        <f t="shared" si="0"/>
        <v>397.24188118847479</v>
      </c>
      <c r="F52" s="8">
        <f t="shared" si="1"/>
        <v>191.48436586774545</v>
      </c>
      <c r="G52" s="8">
        <f t="shared" si="2"/>
        <v>408.6059098812413</v>
      </c>
      <c r="H52" s="8">
        <f t="shared" si="3"/>
        <v>377.69563249153185</v>
      </c>
      <c r="I52" s="8">
        <f t="shared" si="4"/>
        <v>401.39469607344461</v>
      </c>
      <c r="J52" s="8">
        <f t="shared" si="5"/>
        <v>135.8955930832841</v>
      </c>
      <c r="K52" s="8">
        <f t="shared" si="6"/>
        <v>292.84832852095963</v>
      </c>
      <c r="L52" s="8">
        <f t="shared" si="7"/>
        <v>361.10348210986859</v>
      </c>
      <c r="M52" s="8">
        <f t="shared" si="8"/>
        <v>399.11235580238599</v>
      </c>
      <c r="N52" s="8">
        <f t="shared" si="8"/>
        <v>419.92485673273836</v>
      </c>
      <c r="O52" s="8">
        <f t="shared" si="15"/>
        <v>254.49992324420415</v>
      </c>
      <c r="P52" s="8">
        <f t="shared" si="15"/>
        <v>292.88637841020915</v>
      </c>
      <c r="Q52" s="8">
        <f t="shared" si="15"/>
        <v>242.15640786131922</v>
      </c>
      <c r="R52" s="8">
        <f t="shared" si="15"/>
        <v>399.69373500000006</v>
      </c>
      <c r="S52" s="8">
        <f t="shared" si="15"/>
        <v>368.9522388321634</v>
      </c>
      <c r="T52" s="8">
        <f t="shared" si="15"/>
        <v>362.50253794105907</v>
      </c>
      <c r="U52" s="8">
        <f t="shared" si="15"/>
        <v>215.81642763845434</v>
      </c>
      <c r="V52" s="8">
        <f t="shared" si="15"/>
        <v>375.57599180455094</v>
      </c>
      <c r="W52" s="8">
        <f t="shared" si="15"/>
        <v>154.74564307259041</v>
      </c>
      <c r="X52" s="8">
        <f t="shared" si="15"/>
        <v>179.56203430451052</v>
      </c>
      <c r="Y52" s="8">
        <f t="shared" si="15"/>
        <v>173.02585140994418</v>
      </c>
      <c r="Z52" s="8">
        <f t="shared" si="15"/>
        <v>207.47141778821614</v>
      </c>
      <c r="AA52" s="8">
        <f t="shared" si="15"/>
        <v>203.37117491551075</v>
      </c>
      <c r="AB52" s="8">
        <f t="shared" si="15"/>
        <v>159.89077543673238</v>
      </c>
      <c r="AC52" s="8">
        <f t="shared" si="15"/>
        <v>186.3122266365155</v>
      </c>
      <c r="AD52" s="8">
        <f t="shared" si="15"/>
        <v>247.897917234782</v>
      </c>
      <c r="AE52" s="8">
        <f t="shared" si="15"/>
        <v>199.10586831974189</v>
      </c>
      <c r="AF52" s="8">
        <f t="shared" si="15"/>
        <v>387.60318929913262</v>
      </c>
      <c r="AG52" s="8">
        <f t="shared" si="15"/>
        <v>305.50819974989764</v>
      </c>
      <c r="AH52" s="8">
        <f t="shared" si="15"/>
        <v>288.01494515107476</v>
      </c>
      <c r="AI52" s="8">
        <f t="shared" si="15"/>
        <v>295.24726319559625</v>
      </c>
      <c r="AJ52" s="8">
        <f t="shared" si="15"/>
        <v>313.81079594457657</v>
      </c>
      <c r="AK52" s="8">
        <f t="shared" si="15"/>
        <v>395.47226478272017</v>
      </c>
      <c r="AL52" s="8">
        <f t="shared" si="15"/>
        <v>408.31281923631656</v>
      </c>
      <c r="AM52" s="8">
        <f t="shared" si="15"/>
        <v>364.35988824055653</v>
      </c>
      <c r="AN52" s="8">
        <f t="shared" si="15"/>
        <v>166.94190562996232</v>
      </c>
      <c r="AO52" s="8">
        <f t="shared" si="15"/>
        <v>326.77897001481551</v>
      </c>
      <c r="AP52" s="8">
        <f t="shared" si="15"/>
        <v>324.28597797714309</v>
      </c>
      <c r="AQ52" s="8">
        <f t="shared" si="15"/>
        <v>279.67859252822882</v>
      </c>
      <c r="AR52" s="8">
        <f t="shared" si="15"/>
        <v>151.44352101923545</v>
      </c>
      <c r="AS52" s="8">
        <f t="shared" si="15"/>
        <v>445.62655837494066</v>
      </c>
    </row>
    <row r="53" spans="1:45" x14ac:dyDescent="0.25">
      <c r="A53" t="s">
        <v>414</v>
      </c>
      <c r="B53" t="s">
        <v>415</v>
      </c>
      <c r="C53" s="8">
        <v>403.60320000000007</v>
      </c>
      <c r="D53" s="8">
        <f t="shared" si="10"/>
        <v>283.9589578761915</v>
      </c>
      <c r="E53" s="8">
        <f t="shared" si="0"/>
        <v>308.67360304270011</v>
      </c>
      <c r="F53" s="8">
        <f t="shared" si="1"/>
        <v>148.79138363233201</v>
      </c>
      <c r="G53" s="8">
        <f t="shared" si="2"/>
        <v>317.50392997394471</v>
      </c>
      <c r="H53" s="8">
        <f t="shared" si="3"/>
        <v>293.48534798458991</v>
      </c>
      <c r="I53" s="8">
        <f t="shared" si="4"/>
        <v>311.9005143881954</v>
      </c>
      <c r="J53" s="8">
        <f t="shared" si="5"/>
        <v>105.59657564087421</v>
      </c>
      <c r="K53" s="8">
        <f t="shared" si="6"/>
        <v>227.55543408251171</v>
      </c>
      <c r="L53" s="8">
        <f t="shared" si="7"/>
        <v>280.59255122003037</v>
      </c>
      <c r="M53" s="8">
        <f t="shared" si="8"/>
        <v>310.12704027028673</v>
      </c>
      <c r="N53" s="8">
        <f t="shared" si="8"/>
        <v>326.29922642367313</v>
      </c>
      <c r="O53" s="8">
        <f t="shared" si="15"/>
        <v>197.7571147504633</v>
      </c>
      <c r="P53" s="8">
        <f t="shared" si="15"/>
        <v>227.58500044237005</v>
      </c>
      <c r="Q53" s="8">
        <f t="shared" si="15"/>
        <v>188.16568557877346</v>
      </c>
      <c r="R53" s="8">
        <f t="shared" si="15"/>
        <v>310.5787962913908</v>
      </c>
      <c r="S53" s="8">
        <f t="shared" si="15"/>
        <v>286.69136439055524</v>
      </c>
      <c r="T53" s="8">
        <f t="shared" si="15"/>
        <v>281.67967628091128</v>
      </c>
      <c r="U53" s="8">
        <f t="shared" si="15"/>
        <v>167.69841617822502</v>
      </c>
      <c r="V53" s="8">
        <f t="shared" si="15"/>
        <v>291.83829826755397</v>
      </c>
      <c r="W53" s="8">
        <f t="shared" si="15"/>
        <v>120.24385510276343</v>
      </c>
      <c r="X53" s="8">
        <f t="shared" si="15"/>
        <v>139.52723195405676</v>
      </c>
      <c r="Y53" s="8">
        <f t="shared" si="15"/>
        <v>134.44834370044228</v>
      </c>
      <c r="Z53" s="8">
        <f t="shared" si="15"/>
        <v>161.21399351313929</v>
      </c>
      <c r="AA53" s="8">
        <f t="shared" si="15"/>
        <v>158.02793282618055</v>
      </c>
      <c r="AB53" s="8">
        <f t="shared" si="15"/>
        <v>124.24183874995542</v>
      </c>
      <c r="AC53" s="8">
        <f t="shared" si="15"/>
        <v>144.7724145166743</v>
      </c>
      <c r="AD53" s="8">
        <f t="shared" si="15"/>
        <v>192.62707917581298</v>
      </c>
      <c r="AE53" s="8">
        <f t="shared" si="15"/>
        <v>154.71361070319901</v>
      </c>
      <c r="AF53" s="8">
        <f t="shared" si="15"/>
        <v>301.18393517283596</v>
      </c>
      <c r="AG53" s="8">
        <f t="shared" si="15"/>
        <v>237.39268501537302</v>
      </c>
      <c r="AH53" s="8">
        <f t="shared" si="15"/>
        <v>223.79969247942236</v>
      </c>
      <c r="AI53" s="8">
        <f t="shared" si="15"/>
        <v>229.41950694227353</v>
      </c>
      <c r="AJ53" s="8">
        <f t="shared" si="15"/>
        <v>243.84415049115003</v>
      </c>
      <c r="AK53" s="8">
        <f t="shared" si="15"/>
        <v>307.29853687310708</v>
      </c>
      <c r="AL53" s="8">
        <f t="shared" si="15"/>
        <v>317.27618624985308</v>
      </c>
      <c r="AM53" s="8">
        <f t="shared" si="15"/>
        <v>283.12291536573048</v>
      </c>
      <c r="AN53" s="8">
        <f t="shared" si="15"/>
        <v>129.72086265286256</v>
      </c>
      <c r="AO53" s="8">
        <f t="shared" si="15"/>
        <v>253.92096566272645</v>
      </c>
      <c r="AP53" s="8">
        <f t="shared" si="15"/>
        <v>251.98380628687502</v>
      </c>
      <c r="AQ53" s="8">
        <f t="shared" si="15"/>
        <v>217.32199684312704</v>
      </c>
      <c r="AR53" s="8">
        <f t="shared" si="15"/>
        <v>117.67796776770615</v>
      </c>
      <c r="AS53" s="8">
        <f t="shared" si="15"/>
        <v>346.27052659598041</v>
      </c>
    </row>
    <row r="54" spans="1:45" x14ac:dyDescent="0.25">
      <c r="A54" t="s">
        <v>440</v>
      </c>
      <c r="B54" t="s">
        <v>441</v>
      </c>
      <c r="C54" s="8">
        <v>2945.6154000000006</v>
      </c>
      <c r="D54" s="8">
        <f t="shared" si="10"/>
        <v>2072.4163715452728</v>
      </c>
      <c r="E54" s="8">
        <f t="shared" si="0"/>
        <v>2252.7911540247064</v>
      </c>
      <c r="F54" s="8">
        <f t="shared" si="1"/>
        <v>1085.9234788393778</v>
      </c>
      <c r="G54" s="8">
        <f t="shared" si="2"/>
        <v>2317.2374889291591</v>
      </c>
      <c r="H54" s="8">
        <f t="shared" si="3"/>
        <v>2141.9427811716237</v>
      </c>
      <c r="I54" s="8">
        <f t="shared" si="4"/>
        <v>2276.3421064297559</v>
      </c>
      <c r="J54" s="8">
        <f t="shared" si="5"/>
        <v>770.67500801535743</v>
      </c>
      <c r="K54" s="8">
        <f t="shared" si="6"/>
        <v>1660.766790221513</v>
      </c>
      <c r="L54" s="8">
        <f t="shared" si="7"/>
        <v>2047.8473411484604</v>
      </c>
      <c r="M54" s="8">
        <f t="shared" si="8"/>
        <v>2263.3987683362689</v>
      </c>
      <c r="N54" s="8">
        <f t="shared" si="8"/>
        <v>2381.4281610295916</v>
      </c>
      <c r="O54" s="8">
        <f t="shared" si="15"/>
        <v>1443.2898516873302</v>
      </c>
      <c r="P54" s="8">
        <f t="shared" si="15"/>
        <v>1660.9825742512746</v>
      </c>
      <c r="Q54" s="8">
        <f t="shared" si="15"/>
        <v>1373.2887677609915</v>
      </c>
      <c r="R54" s="8">
        <f t="shared" si="15"/>
        <v>2266.6958172516561</v>
      </c>
      <c r="S54" s="8">
        <f t="shared" si="15"/>
        <v>2092.358281589024</v>
      </c>
      <c r="T54" s="8">
        <f t="shared" si="15"/>
        <v>2055.7815010388099</v>
      </c>
      <c r="U54" s="8">
        <f t="shared" si="15"/>
        <v>1223.9125885280116</v>
      </c>
      <c r="V54" s="8">
        <f t="shared" si="15"/>
        <v>2129.9221257083695</v>
      </c>
      <c r="W54" s="8">
        <f t="shared" si="15"/>
        <v>877.57518113352057</v>
      </c>
      <c r="X54" s="8">
        <f t="shared" si="15"/>
        <v>1018.3109627556018</v>
      </c>
      <c r="Y54" s="8">
        <f t="shared" si="15"/>
        <v>981.243735700103</v>
      </c>
      <c r="Z54" s="8">
        <f t="shared" si="15"/>
        <v>1176.5873560660648</v>
      </c>
      <c r="AA54" s="8">
        <f t="shared" si="15"/>
        <v>1153.3345438365279</v>
      </c>
      <c r="AB54" s="8">
        <f t="shared" si="15"/>
        <v>906.75364701316892</v>
      </c>
      <c r="AC54" s="8">
        <f t="shared" si="15"/>
        <v>1056.5918548106144</v>
      </c>
      <c r="AD54" s="8">
        <f t="shared" si="15"/>
        <v>1405.8493363712032</v>
      </c>
      <c r="AE54" s="8">
        <f t="shared" si="15"/>
        <v>1129.1456417514723</v>
      </c>
      <c r="AF54" s="8">
        <f t="shared" si="15"/>
        <v>2198.1293450540215</v>
      </c>
      <c r="AG54" s="8">
        <f t="shared" si="15"/>
        <v>1732.5619539900379</v>
      </c>
      <c r="AH54" s="8">
        <f t="shared" si="15"/>
        <v>1633.3562783512389</v>
      </c>
      <c r="AI54" s="8">
        <f t="shared" si="15"/>
        <v>1674.3713447008543</v>
      </c>
      <c r="AJ54" s="8">
        <f t="shared" si="15"/>
        <v>1779.646655147058</v>
      </c>
      <c r="AK54" s="8">
        <f t="shared" si="15"/>
        <v>2242.7555148494662</v>
      </c>
      <c r="AL54" s="8">
        <f t="shared" si="15"/>
        <v>2315.5753479428199</v>
      </c>
      <c r="AM54" s="8">
        <f t="shared" si="15"/>
        <v>2066.3146862913682</v>
      </c>
      <c r="AN54" s="8">
        <f t="shared" si="15"/>
        <v>946.74118225910217</v>
      </c>
      <c r="AO54" s="8">
        <f t="shared" si="15"/>
        <v>1853.1902295100688</v>
      </c>
      <c r="AP54" s="8">
        <f t="shared" si="15"/>
        <v>1839.0522680425624</v>
      </c>
      <c r="AQ54" s="8">
        <f t="shared" si="15"/>
        <v>1586.0801417329358</v>
      </c>
      <c r="AR54" s="8">
        <f t="shared" si="15"/>
        <v>858.8485772591963</v>
      </c>
      <c r="AS54" s="8">
        <f t="shared" si="15"/>
        <v>2527.1846102985046</v>
      </c>
    </row>
    <row r="55" spans="1:45" x14ac:dyDescent="0.25">
      <c r="A55" t="s">
        <v>125</v>
      </c>
      <c r="B55" t="s">
        <v>126</v>
      </c>
      <c r="C55" s="8">
        <v>135.2988</v>
      </c>
      <c r="D55" s="8">
        <f t="shared" si="10"/>
        <v>95.190787015314186</v>
      </c>
      <c r="E55" s="8">
        <f t="shared" si="0"/>
        <v>103.47581011090513</v>
      </c>
      <c r="F55" s="8">
        <f t="shared" si="1"/>
        <v>49.878929740384024</v>
      </c>
      <c r="G55" s="8">
        <f t="shared" si="2"/>
        <v>106.43597652535645</v>
      </c>
      <c r="H55" s="8">
        <f t="shared" si="3"/>
        <v>98.384292790288654</v>
      </c>
      <c r="I55" s="8">
        <f t="shared" si="4"/>
        <v>104.55755880058821</v>
      </c>
      <c r="J55" s="8">
        <f t="shared" si="5"/>
        <v>35.398852061429416</v>
      </c>
      <c r="K55" s="8">
        <f t="shared" si="6"/>
        <v>76.282787561751078</v>
      </c>
      <c r="L55" s="8">
        <f t="shared" si="7"/>
        <v>94.062275693078348</v>
      </c>
      <c r="M55" s="8">
        <f t="shared" si="8"/>
        <v>103.96304190878929</v>
      </c>
      <c r="N55" s="8">
        <f t="shared" si="8"/>
        <v>109.38439976702676</v>
      </c>
      <c r="O55" s="8">
        <f t="shared" si="15"/>
        <v>66.293578240212113</v>
      </c>
      <c r="P55" s="8">
        <f t="shared" si="15"/>
        <v>76.29269901193085</v>
      </c>
      <c r="Q55" s="8">
        <f t="shared" si="15"/>
        <v>63.078269597429724</v>
      </c>
      <c r="R55" s="8">
        <f t="shared" si="15"/>
        <v>104.11448284768213</v>
      </c>
      <c r="S55" s="8">
        <f t="shared" si="15"/>
        <v>96.106764199106578</v>
      </c>
      <c r="T55" s="8">
        <f t="shared" si="15"/>
        <v>94.426709662350916</v>
      </c>
      <c r="U55" s="8">
        <f t="shared" si="15"/>
        <v>56.217082696109514</v>
      </c>
      <c r="V55" s="8">
        <f t="shared" si="15"/>
        <v>97.832156805600462</v>
      </c>
      <c r="W55" s="8">
        <f t="shared" si="15"/>
        <v>40.309019608312731</v>
      </c>
      <c r="X55" s="8">
        <f t="shared" si="15"/>
        <v>46.773333439144018</v>
      </c>
      <c r="Y55" s="8">
        <f t="shared" si="15"/>
        <v>45.070751581398262</v>
      </c>
      <c r="Z55" s="8">
        <f t="shared" si="15"/>
        <v>54.043327370881904</v>
      </c>
      <c r="AA55" s="8">
        <f t="shared" si="15"/>
        <v>52.975272936049151</v>
      </c>
      <c r="AB55" s="8">
        <f t="shared" si="15"/>
        <v>41.649252762769137</v>
      </c>
      <c r="AC55" s="8">
        <f t="shared" si="15"/>
        <v>48.531661684566949</v>
      </c>
      <c r="AD55" s="8">
        <f t="shared" si="15"/>
        <v>64.573850405528205</v>
      </c>
      <c r="AE55" s="8">
        <f t="shared" si="15"/>
        <v>51.864221769822386</v>
      </c>
      <c r="AF55" s="8">
        <f t="shared" si="15"/>
        <v>100.96506917725749</v>
      </c>
      <c r="AG55" s="8">
        <f t="shared" si="15"/>
        <v>79.580502363107982</v>
      </c>
      <c r="AH55" s="8">
        <f t="shared" si="15"/>
        <v>75.023760547079078</v>
      </c>
      <c r="AI55" s="8">
        <f t="shared" si="15"/>
        <v>76.907675622693944</v>
      </c>
      <c r="AJ55" s="8">
        <f t="shared" si="15"/>
        <v>81.74320953964687</v>
      </c>
      <c r="AK55" s="8">
        <f t="shared" si="15"/>
        <v>103.01485042905293</v>
      </c>
      <c r="AL55" s="8">
        <f t="shared" si="15"/>
        <v>106.35963061784845</v>
      </c>
      <c r="AM55" s="8">
        <f t="shared" si="15"/>
        <v>94.910522764648277</v>
      </c>
      <c r="AN55" s="8">
        <f t="shared" si="15"/>
        <v>43.48597100294824</v>
      </c>
      <c r="AO55" s="8">
        <f t="shared" si="15"/>
        <v>85.121232807391237</v>
      </c>
      <c r="AP55" s="8">
        <f t="shared" si="15"/>
        <v>84.471844152986492</v>
      </c>
      <c r="AQ55" s="8">
        <f t="shared" si="15"/>
        <v>72.852260305366443</v>
      </c>
      <c r="AR55" s="8">
        <f t="shared" si="15"/>
        <v>39.448864194856029</v>
      </c>
      <c r="AS55" s="8">
        <f t="shared" si="15"/>
        <v>116.07932425660705</v>
      </c>
    </row>
    <row r="56" spans="1:45" x14ac:dyDescent="0.25">
      <c r="A56" t="s">
        <v>239</v>
      </c>
      <c r="B56" t="s">
        <v>240</v>
      </c>
      <c r="C56" s="8">
        <v>56.183400000000006</v>
      </c>
      <c r="D56" s="8">
        <f t="shared" si="10"/>
        <v>39.528377658901654</v>
      </c>
      <c r="E56" s="8">
        <f t="shared" si="0"/>
        <v>42.968768605375864</v>
      </c>
      <c r="F56" s="8">
        <f t="shared" si="1"/>
        <v>20.712436926091673</v>
      </c>
      <c r="G56" s="8">
        <f t="shared" si="2"/>
        <v>44.197990252054801</v>
      </c>
      <c r="H56" s="8">
        <f t="shared" si="3"/>
        <v>40.854494463763935</v>
      </c>
      <c r="I56" s="8">
        <f t="shared" si="4"/>
        <v>43.417969332447655</v>
      </c>
      <c r="J56" s="8">
        <f t="shared" si="5"/>
        <v>14.69952331364442</v>
      </c>
      <c r="K56" s="8">
        <f t="shared" si="6"/>
        <v>31.676750767167821</v>
      </c>
      <c r="L56" s="8">
        <f t="shared" si="7"/>
        <v>39.059758550515589</v>
      </c>
      <c r="M56" s="8">
        <f t="shared" si="8"/>
        <v>43.171093673988779</v>
      </c>
      <c r="N56" s="8">
        <f t="shared" si="8"/>
        <v>45.422335496477217</v>
      </c>
      <c r="O56" s="8">
        <f t="shared" si="15"/>
        <v>27.528689269240626</v>
      </c>
      <c r="P56" s="8">
        <f t="shared" si="15"/>
        <v>31.680866538852644</v>
      </c>
      <c r="Q56" s="8">
        <f t="shared" si="15"/>
        <v>26.193518731136077</v>
      </c>
      <c r="R56" s="8">
        <f t="shared" si="15"/>
        <v>43.233980165562919</v>
      </c>
      <c r="S56" s="8">
        <f t="shared" si="15"/>
        <v>39.908741065730702</v>
      </c>
      <c r="T56" s="8">
        <f t="shared" si="15"/>
        <v>39.211091300467757</v>
      </c>
      <c r="U56" s="8">
        <f t="shared" si="15"/>
        <v>23.344381797537004</v>
      </c>
      <c r="V56" s="8">
        <f t="shared" si="15"/>
        <v>40.62521765656291</v>
      </c>
      <c r="W56" s="8">
        <f t="shared" si="15"/>
        <v>16.738491193282407</v>
      </c>
      <c r="X56" s="8">
        <f t="shared" si="15"/>
        <v>19.4228249026954</v>
      </c>
      <c r="Y56" s="8">
        <f t="shared" si="15"/>
        <v>18.715820571936568</v>
      </c>
      <c r="Z56" s="8">
        <f t="shared" si="15"/>
        <v>22.441720687908592</v>
      </c>
      <c r="AA56" s="8">
        <f t="shared" si="15"/>
        <v>21.998206558189906</v>
      </c>
      <c r="AB56" s="8">
        <f t="shared" si="15"/>
        <v>17.295028689624473</v>
      </c>
      <c r="AC56" s="8">
        <f t="shared" si="15"/>
        <v>20.152978157150685</v>
      </c>
      <c r="AD56" s="8">
        <f t="shared" si="15"/>
        <v>26.81456499890578</v>
      </c>
      <c r="AE56" s="8">
        <f t="shared" si="15"/>
        <v>21.536837853570315</v>
      </c>
      <c r="AF56" s="8">
        <f t="shared" si="15"/>
        <v>41.926172793945916</v>
      </c>
      <c r="AG56" s="8">
        <f t="shared" si="15"/>
        <v>33.046140811799084</v>
      </c>
      <c r="AH56" s="8">
        <f t="shared" si="15"/>
        <v>31.153934464465042</v>
      </c>
      <c r="AI56" s="8">
        <f t="shared" si="15"/>
        <v>31.936238182305118</v>
      </c>
      <c r="AJ56" s="8">
        <f t="shared" si="15"/>
        <v>33.944214130870314</v>
      </c>
      <c r="AK56" s="8">
        <f t="shared" si="15"/>
        <v>42.777353144267749</v>
      </c>
      <c r="AL56" s="8">
        <f t="shared" si="15"/>
        <v>44.166287290462499</v>
      </c>
      <c r="AM56" s="8">
        <f t="shared" si="15"/>
        <v>39.411996741252253</v>
      </c>
      <c r="AN56" s="8">
        <f t="shared" si="15"/>
        <v>18.057733721563256</v>
      </c>
      <c r="AO56" s="8">
        <f t="shared" si="15"/>
        <v>35.346952606459077</v>
      </c>
      <c r="AP56" s="8">
        <f t="shared" si="15"/>
        <v>35.07729121607067</v>
      </c>
      <c r="AQ56" s="8">
        <f t="shared" si="15"/>
        <v>30.252209787821663</v>
      </c>
      <c r="AR56" s="8">
        <f t="shared" si="15"/>
        <v>16.381308013118183</v>
      </c>
      <c r="AS56" s="8">
        <f t="shared" si="15"/>
        <v>48.202431259099541</v>
      </c>
    </row>
    <row r="57" spans="1:45" x14ac:dyDescent="0.25">
      <c r="A57" t="s">
        <v>237</v>
      </c>
      <c r="B57" t="s">
        <v>238</v>
      </c>
      <c r="C57" s="8">
        <v>56.183400000000006</v>
      </c>
      <c r="D57" s="8">
        <f t="shared" si="10"/>
        <v>39.528377658901654</v>
      </c>
      <c r="E57" s="8">
        <f t="shared" si="0"/>
        <v>42.968768605375864</v>
      </c>
      <c r="F57" s="8">
        <f t="shared" si="1"/>
        <v>20.712436926091673</v>
      </c>
      <c r="G57" s="8">
        <f t="shared" si="2"/>
        <v>44.197990252054801</v>
      </c>
      <c r="H57" s="8">
        <f t="shared" si="3"/>
        <v>40.854494463763935</v>
      </c>
      <c r="I57" s="8">
        <f t="shared" si="4"/>
        <v>43.417969332447655</v>
      </c>
      <c r="J57" s="8">
        <f t="shared" si="5"/>
        <v>14.69952331364442</v>
      </c>
      <c r="K57" s="8">
        <f t="shared" si="6"/>
        <v>31.676750767167821</v>
      </c>
      <c r="L57" s="8">
        <f t="shared" si="7"/>
        <v>39.059758550515589</v>
      </c>
      <c r="M57" s="8">
        <f t="shared" si="8"/>
        <v>43.171093673988779</v>
      </c>
      <c r="N57" s="8">
        <f t="shared" si="8"/>
        <v>45.422335496477217</v>
      </c>
      <c r="O57" s="8">
        <f t="shared" si="15"/>
        <v>27.528689269240626</v>
      </c>
      <c r="P57" s="8">
        <f t="shared" si="15"/>
        <v>31.680866538852644</v>
      </c>
      <c r="Q57" s="8">
        <f t="shared" si="15"/>
        <v>26.193518731136077</v>
      </c>
      <c r="R57" s="8">
        <f t="shared" si="15"/>
        <v>43.233980165562919</v>
      </c>
      <c r="S57" s="8">
        <f t="shared" si="15"/>
        <v>39.908741065730702</v>
      </c>
      <c r="T57" s="8">
        <f t="shared" si="15"/>
        <v>39.211091300467757</v>
      </c>
      <c r="U57" s="8">
        <f t="shared" si="15"/>
        <v>23.344381797537004</v>
      </c>
      <c r="V57" s="8">
        <f t="shared" si="15"/>
        <v>40.62521765656291</v>
      </c>
      <c r="W57" s="8">
        <f t="shared" ref="O57:AS65" si="16">+$C57*W$5</f>
        <v>16.738491193282407</v>
      </c>
      <c r="X57" s="8">
        <f t="shared" si="16"/>
        <v>19.4228249026954</v>
      </c>
      <c r="Y57" s="8">
        <f t="shared" si="16"/>
        <v>18.715820571936568</v>
      </c>
      <c r="Z57" s="8">
        <f t="shared" si="16"/>
        <v>22.441720687908592</v>
      </c>
      <c r="AA57" s="8">
        <f t="shared" si="16"/>
        <v>21.998206558189906</v>
      </c>
      <c r="AB57" s="8">
        <f t="shared" si="16"/>
        <v>17.295028689624473</v>
      </c>
      <c r="AC57" s="8">
        <f t="shared" si="16"/>
        <v>20.152978157150685</v>
      </c>
      <c r="AD57" s="8">
        <f t="shared" si="16"/>
        <v>26.81456499890578</v>
      </c>
      <c r="AE57" s="8">
        <f t="shared" si="16"/>
        <v>21.536837853570315</v>
      </c>
      <c r="AF57" s="8">
        <f t="shared" si="16"/>
        <v>41.926172793945916</v>
      </c>
      <c r="AG57" s="8">
        <f t="shared" si="16"/>
        <v>33.046140811799084</v>
      </c>
      <c r="AH57" s="8">
        <f t="shared" si="16"/>
        <v>31.153934464465042</v>
      </c>
      <c r="AI57" s="8">
        <f t="shared" si="16"/>
        <v>31.936238182305118</v>
      </c>
      <c r="AJ57" s="8">
        <f t="shared" si="16"/>
        <v>33.944214130870314</v>
      </c>
      <c r="AK57" s="8">
        <f t="shared" si="16"/>
        <v>42.777353144267749</v>
      </c>
      <c r="AL57" s="8">
        <f t="shared" si="16"/>
        <v>44.166287290462499</v>
      </c>
      <c r="AM57" s="8">
        <f t="shared" si="16"/>
        <v>39.411996741252253</v>
      </c>
      <c r="AN57" s="8">
        <f t="shared" si="16"/>
        <v>18.057733721563256</v>
      </c>
      <c r="AO57" s="8">
        <f t="shared" si="16"/>
        <v>35.346952606459077</v>
      </c>
      <c r="AP57" s="8">
        <f t="shared" si="16"/>
        <v>35.07729121607067</v>
      </c>
      <c r="AQ57" s="8">
        <f t="shared" si="16"/>
        <v>30.252209787821663</v>
      </c>
      <c r="AR57" s="8">
        <f t="shared" si="16"/>
        <v>16.381308013118183</v>
      </c>
      <c r="AS57" s="8">
        <f t="shared" si="16"/>
        <v>48.202431259099541</v>
      </c>
    </row>
    <row r="58" spans="1:45" x14ac:dyDescent="0.25">
      <c r="A58" t="s">
        <v>54</v>
      </c>
      <c r="B58" t="s">
        <v>55</v>
      </c>
      <c r="C58" s="8">
        <v>87.141600000000011</v>
      </c>
      <c r="D58" s="8">
        <f t="shared" si="10"/>
        <v>61.309320450541342</v>
      </c>
      <c r="E58" s="8">
        <f t="shared" si="0"/>
        <v>66.645437020582975</v>
      </c>
      <c r="F58" s="8">
        <f t="shared" si="1"/>
        <v>32.125412375162597</v>
      </c>
      <c r="G58" s="8">
        <f t="shared" si="2"/>
        <v>68.551984880738061</v>
      </c>
      <c r="H58" s="8">
        <f t="shared" si="3"/>
        <v>63.366154678491007</v>
      </c>
      <c r="I58" s="8">
        <f t="shared" si="4"/>
        <v>67.342156515633093</v>
      </c>
      <c r="J58" s="8">
        <f t="shared" si="5"/>
        <v>22.799260649734201</v>
      </c>
      <c r="K58" s="8">
        <f t="shared" si="6"/>
        <v>49.131286904178666</v>
      </c>
      <c r="L58" s="8">
        <f t="shared" si="7"/>
        <v>60.58248264977928</v>
      </c>
      <c r="M58" s="8">
        <f t="shared" si="8"/>
        <v>66.95924733108464</v>
      </c>
      <c r="N58" s="8">
        <f t="shared" si="8"/>
        <v>70.450969341474874</v>
      </c>
      <c r="O58" s="8">
        <f t="shared" si="16"/>
        <v>42.697558866577303</v>
      </c>
      <c r="P58" s="8">
        <f t="shared" si="16"/>
        <v>49.137670550057166</v>
      </c>
      <c r="Q58" s="8">
        <f t="shared" si="16"/>
        <v>40.626682113598811</v>
      </c>
      <c r="R58" s="8">
        <f t="shared" si="16"/>
        <v>67.056785562913916</v>
      </c>
      <c r="S58" s="8">
        <f t="shared" si="16"/>
        <v>61.899271857051701</v>
      </c>
      <c r="T58" s="8">
        <f t="shared" si="16"/>
        <v>60.817202833378566</v>
      </c>
      <c r="U58" s="8">
        <f t="shared" si="16"/>
        <v>36.207612583934946</v>
      </c>
      <c r="V58" s="8">
        <f t="shared" si="16"/>
        <v>63.010541671403693</v>
      </c>
      <c r="W58" s="8">
        <f t="shared" si="16"/>
        <v>25.961741442642104</v>
      </c>
      <c r="X58" s="8">
        <f t="shared" si="16"/>
        <v>30.125197808262254</v>
      </c>
      <c r="Y58" s="8">
        <f t="shared" si="16"/>
        <v>29.028619662595492</v>
      </c>
      <c r="Z58" s="8">
        <f t="shared" si="16"/>
        <v>34.807566781245981</v>
      </c>
      <c r="AA58" s="8">
        <f t="shared" si="16"/>
        <v>34.119667314743531</v>
      </c>
      <c r="AB58" s="8">
        <f t="shared" si="16"/>
        <v>26.824942457376736</v>
      </c>
      <c r="AC58" s="8">
        <f t="shared" si="16"/>
        <v>31.257680407009225</v>
      </c>
      <c r="AD58" s="8">
        <f t="shared" si="16"/>
        <v>41.589937549323253</v>
      </c>
      <c r="AE58" s="8">
        <f t="shared" si="16"/>
        <v>33.40407503819069</v>
      </c>
      <c r="AF58" s="8">
        <f t="shared" si="16"/>
        <v>65.028349639589578</v>
      </c>
      <c r="AG58" s="8">
        <f t="shared" si="16"/>
        <v>51.255238810137357</v>
      </c>
      <c r="AH58" s="8">
        <f t="shared" si="16"/>
        <v>48.320388148966188</v>
      </c>
      <c r="AI58" s="8">
        <f t="shared" si="16"/>
        <v>49.53375718071814</v>
      </c>
      <c r="AJ58" s="8">
        <f t="shared" si="16"/>
        <v>52.648168856043753</v>
      </c>
      <c r="AK58" s="8">
        <f t="shared" si="16"/>
        <v>66.348547733966299</v>
      </c>
      <c r="AL58" s="8">
        <f t="shared" si="16"/>
        <v>68.502812940309184</v>
      </c>
      <c r="AM58" s="8">
        <f t="shared" si="16"/>
        <v>61.128811272146351</v>
      </c>
      <c r="AN58" s="8">
        <f t="shared" si="16"/>
        <v>28.0079135273226</v>
      </c>
      <c r="AO58" s="8">
        <f t="shared" si="16"/>
        <v>54.823844858997752</v>
      </c>
      <c r="AP58" s="8">
        <f t="shared" si="16"/>
        <v>54.405594539211648</v>
      </c>
      <c r="AQ58" s="8">
        <f t="shared" si="16"/>
        <v>46.921794772947884</v>
      </c>
      <c r="AR58" s="8">
        <f t="shared" si="16"/>
        <v>25.407743040754735</v>
      </c>
      <c r="AS58" s="8">
        <f t="shared" si="16"/>
        <v>74.762954605950313</v>
      </c>
    </row>
    <row r="59" spans="1:45" x14ac:dyDescent="0.25">
      <c r="A59" t="s">
        <v>356</v>
      </c>
      <c r="B59" t="s">
        <v>357</v>
      </c>
      <c r="C59" s="8">
        <v>472.39920000000006</v>
      </c>
      <c r="D59" s="8">
        <f t="shared" si="10"/>
        <v>332.36105296872415</v>
      </c>
      <c r="E59" s="8">
        <f t="shared" si="0"/>
        <v>361.28842174316037</v>
      </c>
      <c r="F59" s="8">
        <f t="shared" si="1"/>
        <v>174.15355129693407</v>
      </c>
      <c r="G59" s="8">
        <f t="shared" si="2"/>
        <v>371.62391803768526</v>
      </c>
      <c r="H59" s="8">
        <f t="shared" si="3"/>
        <v>343.51125957287229</v>
      </c>
      <c r="I59" s="8">
        <f t="shared" si="4"/>
        <v>365.06537479527418</v>
      </c>
      <c r="J59" s="8">
        <f t="shared" si="5"/>
        <v>123.59599194329594</v>
      </c>
      <c r="K59" s="8">
        <f t="shared" si="6"/>
        <v>266.343292164758</v>
      </c>
      <c r="L59" s="8">
        <f t="shared" si="7"/>
        <v>328.42082699617191</v>
      </c>
      <c r="M59" s="8">
        <f t="shared" si="8"/>
        <v>362.98960395272195</v>
      </c>
      <c r="N59" s="8">
        <f t="shared" si="8"/>
        <v>381.91841274589012</v>
      </c>
      <c r="O59" s="8">
        <f t="shared" si="16"/>
        <v>231.46571385565591</v>
      </c>
      <c r="P59" s="8">
        <f t="shared" si="16"/>
        <v>266.37789824504677</v>
      </c>
      <c r="Q59" s="8">
        <f t="shared" si="16"/>
        <v>220.23938198424619</v>
      </c>
      <c r="R59" s="8">
        <f t="shared" si="16"/>
        <v>363.51836384105968</v>
      </c>
      <c r="S59" s="8">
        <f t="shared" si="16"/>
        <v>335.55921059349077</v>
      </c>
      <c r="T59" s="8">
        <f t="shared" si="16"/>
        <v>329.6932574651575</v>
      </c>
      <c r="U59" s="8">
        <f t="shared" si="16"/>
        <v>196.28337348133155</v>
      </c>
      <c r="V59" s="8">
        <f t="shared" si="16"/>
        <v>341.58346274497791</v>
      </c>
      <c r="W59" s="8">
        <f t="shared" si="16"/>
        <v>140.73996676800718</v>
      </c>
      <c r="X59" s="8">
        <f t="shared" si="16"/>
        <v>163.31028285531644</v>
      </c>
      <c r="Y59" s="8">
        <f t="shared" si="16"/>
        <v>157.36567501301766</v>
      </c>
      <c r="Z59" s="8">
        <f t="shared" si="16"/>
        <v>188.69365149833345</v>
      </c>
      <c r="AA59" s="8">
        <f t="shared" si="16"/>
        <v>184.96451228518859</v>
      </c>
      <c r="AB59" s="8">
        <f t="shared" si="16"/>
        <v>145.41942490051599</v>
      </c>
      <c r="AC59" s="8">
        <f t="shared" si="16"/>
        <v>169.44953062747106</v>
      </c>
      <c r="AD59" s="8">
        <f t="shared" si="16"/>
        <v>225.4612403989629</v>
      </c>
      <c r="AE59" s="8">
        <f t="shared" si="16"/>
        <v>181.08524889124428</v>
      </c>
      <c r="AF59" s="8">
        <f t="shared" si="16"/>
        <v>352.52210594093299</v>
      </c>
      <c r="AG59" s="8">
        <f t="shared" si="16"/>
        <v>277.85734723390249</v>
      </c>
      <c r="AH59" s="8">
        <f t="shared" si="16"/>
        <v>261.94736733386935</v>
      </c>
      <c r="AI59" s="8">
        <f t="shared" si="16"/>
        <v>268.52510471652465</v>
      </c>
      <c r="AJ59" s="8">
        <f t="shared" si="16"/>
        <v>285.4084943248688</v>
      </c>
      <c r="AK59" s="8">
        <f t="shared" si="16"/>
        <v>359.67896929465945</v>
      </c>
      <c r="AL59" s="8">
        <f t="shared" si="16"/>
        <v>371.3573543606235</v>
      </c>
      <c r="AM59" s="8">
        <f t="shared" si="16"/>
        <v>331.38250321216179</v>
      </c>
      <c r="AN59" s="8">
        <f t="shared" si="16"/>
        <v>151.83237333232779</v>
      </c>
      <c r="AO59" s="8">
        <f t="shared" si="16"/>
        <v>297.20294844614568</v>
      </c>
      <c r="AP59" s="8">
        <f t="shared" si="16"/>
        <v>294.93559144941054</v>
      </c>
      <c r="AQ59" s="8">
        <f t="shared" si="16"/>
        <v>254.36551903229642</v>
      </c>
      <c r="AR59" s="8">
        <f t="shared" si="16"/>
        <v>137.73671227356516</v>
      </c>
      <c r="AS59" s="8">
        <f t="shared" si="16"/>
        <v>405.29391181120434</v>
      </c>
    </row>
    <row r="60" spans="1:45" x14ac:dyDescent="0.25">
      <c r="A60" t="s">
        <v>358</v>
      </c>
      <c r="B60" t="s">
        <v>359</v>
      </c>
      <c r="C60" s="8">
        <v>540.04860000000019</v>
      </c>
      <c r="D60" s="8">
        <f t="shared" si="10"/>
        <v>379.9564464763813</v>
      </c>
      <c r="E60" s="8">
        <f t="shared" si="0"/>
        <v>413.02632679861301</v>
      </c>
      <c r="F60" s="8">
        <f t="shared" si="1"/>
        <v>199.09301616712611</v>
      </c>
      <c r="G60" s="8">
        <f t="shared" si="2"/>
        <v>424.84190630036363</v>
      </c>
      <c r="H60" s="8">
        <f t="shared" si="3"/>
        <v>392.70340596801674</v>
      </c>
      <c r="I60" s="8">
        <f t="shared" si="4"/>
        <v>417.34415419556836</v>
      </c>
      <c r="J60" s="8">
        <f t="shared" si="5"/>
        <v>141.29541797401069</v>
      </c>
      <c r="K60" s="8">
        <f t="shared" si="6"/>
        <v>304.4846859456336</v>
      </c>
      <c r="L60" s="8">
        <f t="shared" si="7"/>
        <v>375.45196484271116</v>
      </c>
      <c r="M60" s="8">
        <f t="shared" si="8"/>
        <v>414.97112490711675</v>
      </c>
      <c r="N60" s="8">
        <f t="shared" si="8"/>
        <v>436.61061262940359</v>
      </c>
      <c r="O60" s="8">
        <f t="shared" si="16"/>
        <v>264.61250297576203</v>
      </c>
      <c r="P60" s="8">
        <f t="shared" si="16"/>
        <v>304.52424775101224</v>
      </c>
      <c r="Q60" s="8">
        <f t="shared" si="16"/>
        <v>251.77851678296113</v>
      </c>
      <c r="R60" s="8">
        <f t="shared" si="16"/>
        <v>415.57560526490084</v>
      </c>
      <c r="S60" s="8">
        <f t="shared" si="16"/>
        <v>383.61259269304418</v>
      </c>
      <c r="T60" s="8">
        <f t="shared" si="16"/>
        <v>376.90661229633304</v>
      </c>
      <c r="U60" s="8">
        <f t="shared" si="16"/>
        <v>224.39191482938637</v>
      </c>
      <c r="V60" s="8">
        <f t="shared" si="16"/>
        <v>390.49954114777825</v>
      </c>
      <c r="W60" s="8">
        <f t="shared" si="16"/>
        <v>160.8944765721636</v>
      </c>
      <c r="X60" s="8">
        <f t="shared" si="16"/>
        <v>186.69694957488849</v>
      </c>
      <c r="Y60" s="8">
        <f t="shared" si="16"/>
        <v>179.90105080371686</v>
      </c>
      <c r="Z60" s="8">
        <f t="shared" si="16"/>
        <v>215.71531518377446</v>
      </c>
      <c r="AA60" s="8">
        <f t="shared" si="16"/>
        <v>211.45214875321324</v>
      </c>
      <c r="AB60" s="8">
        <f t="shared" si="16"/>
        <v>166.2440512819006</v>
      </c>
      <c r="AC60" s="8">
        <f t="shared" si="16"/>
        <v>193.71536146975458</v>
      </c>
      <c r="AD60" s="8">
        <f t="shared" si="16"/>
        <v>257.74816560172707</v>
      </c>
      <c r="AE60" s="8">
        <f t="shared" si="16"/>
        <v>207.01735977615553</v>
      </c>
      <c r="AF60" s="8">
        <f t="shared" si="16"/>
        <v>403.00464052956187</v>
      </c>
      <c r="AG60" s="8">
        <f t="shared" si="16"/>
        <v>317.64759841545657</v>
      </c>
      <c r="AH60" s="8">
        <f t="shared" si="16"/>
        <v>299.45924760740894</v>
      </c>
      <c r="AI60" s="8">
        <f t="shared" si="16"/>
        <v>306.97894252787171</v>
      </c>
      <c r="AJ60" s="8">
        <f t="shared" si="16"/>
        <v>326.28009909469228</v>
      </c>
      <c r="AK60" s="8">
        <f t="shared" si="16"/>
        <v>411.18639450918602</v>
      </c>
      <c r="AL60" s="8">
        <f t="shared" si="16"/>
        <v>424.53716966954778</v>
      </c>
      <c r="AM60" s="8">
        <f t="shared" si="16"/>
        <v>378.83776459448603</v>
      </c>
      <c r="AN60" s="8">
        <f t="shared" si="16"/>
        <v>173.57535883380194</v>
      </c>
      <c r="AO60" s="8">
        <f t="shared" si="16"/>
        <v>339.76356484984143</v>
      </c>
      <c r="AP60" s="8">
        <f t="shared" si="16"/>
        <v>337.17151352590383</v>
      </c>
      <c r="AQ60" s="8">
        <f t="shared" si="16"/>
        <v>290.79164918497969</v>
      </c>
      <c r="AR60" s="8">
        <f t="shared" si="16"/>
        <v>157.4611443709932</v>
      </c>
      <c r="AS60" s="8">
        <f t="shared" si="16"/>
        <v>463.33357393950797</v>
      </c>
    </row>
    <row r="61" spans="1:45" x14ac:dyDescent="0.25">
      <c r="A61" t="s">
        <v>292</v>
      </c>
      <c r="B61" t="s">
        <v>293</v>
      </c>
      <c r="C61" s="8">
        <v>73.382400000000004</v>
      </c>
      <c r="D61" s="8">
        <f t="shared" si="10"/>
        <v>51.628901432034809</v>
      </c>
      <c r="E61" s="8">
        <f t="shared" si="0"/>
        <v>56.122473280490922</v>
      </c>
      <c r="F61" s="8">
        <f t="shared" si="1"/>
        <v>27.052978842242183</v>
      </c>
      <c r="G61" s="8">
        <f t="shared" si="2"/>
        <v>57.727987267989938</v>
      </c>
      <c r="H61" s="8">
        <f t="shared" si="3"/>
        <v>53.360972360834523</v>
      </c>
      <c r="I61" s="8">
        <f t="shared" si="4"/>
        <v>56.709184434217342</v>
      </c>
      <c r="J61" s="8">
        <f t="shared" si="5"/>
        <v>19.199377389249854</v>
      </c>
      <c r="K61" s="8">
        <f t="shared" si="6"/>
        <v>41.373715287729397</v>
      </c>
      <c r="L61" s="8">
        <f t="shared" si="7"/>
        <v>51.016827494550967</v>
      </c>
      <c r="M61" s="8">
        <f t="shared" si="8"/>
        <v>56.386734594597584</v>
      </c>
      <c r="N61" s="8">
        <f t="shared" si="8"/>
        <v>59.327132077031472</v>
      </c>
      <c r="O61" s="8">
        <f t="shared" si="16"/>
        <v>35.955839045538774</v>
      </c>
      <c r="P61" s="8">
        <f t="shared" si="16"/>
        <v>41.379090989521821</v>
      </c>
      <c r="Q61" s="8">
        <f t="shared" si="16"/>
        <v>34.211942832504263</v>
      </c>
      <c r="R61" s="8">
        <f t="shared" si="16"/>
        <v>56.468872052980139</v>
      </c>
      <c r="S61" s="8">
        <f t="shared" si="16"/>
        <v>52.125702616464586</v>
      </c>
      <c r="T61" s="8">
        <f t="shared" si="16"/>
        <v>51.214486596529319</v>
      </c>
      <c r="U61" s="8">
        <f t="shared" si="16"/>
        <v>30.490621123313637</v>
      </c>
      <c r="V61" s="8">
        <f t="shared" si="16"/>
        <v>53.061508775918895</v>
      </c>
      <c r="W61" s="8">
        <f t="shared" si="16"/>
        <v>21.862519109593347</v>
      </c>
      <c r="X61" s="8">
        <f t="shared" si="16"/>
        <v>25.368587628010317</v>
      </c>
      <c r="Y61" s="8">
        <f t="shared" si="16"/>
        <v>24.445153400080414</v>
      </c>
      <c r="Z61" s="8">
        <f t="shared" si="16"/>
        <v>29.311635184207137</v>
      </c>
      <c r="AA61" s="8">
        <f t="shared" si="16"/>
        <v>28.732351422941914</v>
      </c>
      <c r="AB61" s="8">
        <f t="shared" si="16"/>
        <v>22.58942522726462</v>
      </c>
      <c r="AC61" s="8">
        <f t="shared" si="16"/>
        <v>26.322257184849871</v>
      </c>
      <c r="AD61" s="8">
        <f t="shared" si="16"/>
        <v>35.02310530469326</v>
      </c>
      <c r="AE61" s="8">
        <f t="shared" si="16"/>
        <v>28.129747400581635</v>
      </c>
      <c r="AF61" s="8">
        <f t="shared" si="16"/>
        <v>54.760715485970174</v>
      </c>
      <c r="AG61" s="8">
        <f t="shared" si="16"/>
        <v>43.162306366431451</v>
      </c>
      <c r="AH61" s="8">
        <f t="shared" si="16"/>
        <v>40.690853178076786</v>
      </c>
      <c r="AI61" s="8">
        <f t="shared" si="16"/>
        <v>41.712637625867906</v>
      </c>
      <c r="AJ61" s="8">
        <f t="shared" si="16"/>
        <v>44.335300089299999</v>
      </c>
      <c r="AK61" s="8">
        <f t="shared" si="16"/>
        <v>55.872461249655828</v>
      </c>
      <c r="AL61" s="8">
        <f t="shared" si="16"/>
        <v>57.686579318155097</v>
      </c>
      <c r="AM61" s="8">
        <f t="shared" si="16"/>
        <v>51.476893702860082</v>
      </c>
      <c r="AN61" s="8">
        <f t="shared" si="16"/>
        <v>23.585611391429556</v>
      </c>
      <c r="AO61" s="8">
        <f t="shared" si="16"/>
        <v>46.167448302313893</v>
      </c>
      <c r="AP61" s="8">
        <f t="shared" si="16"/>
        <v>45.815237506704541</v>
      </c>
      <c r="AQ61" s="8">
        <f t="shared" si="16"/>
        <v>39.513090335114008</v>
      </c>
      <c r="AR61" s="8">
        <f t="shared" si="16"/>
        <v>21.395994139582935</v>
      </c>
      <c r="AS61" s="8">
        <f t="shared" si="16"/>
        <v>62.958277562905522</v>
      </c>
    </row>
    <row r="62" spans="1:45" x14ac:dyDescent="0.25">
      <c r="A62" t="s">
        <v>290</v>
      </c>
      <c r="B62" t="s">
        <v>291</v>
      </c>
      <c r="C62" s="8">
        <v>66.502800000000008</v>
      </c>
      <c r="D62" s="8">
        <f t="shared" si="10"/>
        <v>46.788691922781553</v>
      </c>
      <c r="E62" s="8">
        <f t="shared" si="0"/>
        <v>50.860991410444903</v>
      </c>
      <c r="F62" s="8">
        <f t="shared" si="1"/>
        <v>24.51676207578198</v>
      </c>
      <c r="G62" s="8">
        <f t="shared" si="2"/>
        <v>52.315988461615888</v>
      </c>
      <c r="H62" s="8">
        <f t="shared" si="3"/>
        <v>48.358381202006292</v>
      </c>
      <c r="I62" s="8">
        <f t="shared" si="4"/>
        <v>51.39269839350947</v>
      </c>
      <c r="J62" s="8">
        <f t="shared" si="5"/>
        <v>17.39943575900768</v>
      </c>
      <c r="K62" s="8">
        <f t="shared" si="6"/>
        <v>37.494929479504769</v>
      </c>
      <c r="L62" s="8">
        <f t="shared" si="7"/>
        <v>46.233999916936817</v>
      </c>
      <c r="M62" s="8">
        <f t="shared" si="8"/>
        <v>51.100478226354063</v>
      </c>
      <c r="N62" s="8">
        <f t="shared" si="8"/>
        <v>53.765213444809774</v>
      </c>
      <c r="O62" s="8">
        <f t="shared" si="16"/>
        <v>32.584979135019516</v>
      </c>
      <c r="P62" s="8">
        <f t="shared" si="16"/>
        <v>37.499801209254152</v>
      </c>
      <c r="Q62" s="8">
        <f t="shared" si="16"/>
        <v>31.00457319195699</v>
      </c>
      <c r="R62" s="8">
        <f t="shared" si="16"/>
        <v>51.174915298013254</v>
      </c>
      <c r="S62" s="8">
        <f t="shared" si="16"/>
        <v>47.238917996171033</v>
      </c>
      <c r="T62" s="8">
        <f t="shared" si="16"/>
        <v>46.413128478104696</v>
      </c>
      <c r="U62" s="8">
        <f t="shared" si="16"/>
        <v>27.632125393002987</v>
      </c>
      <c r="V62" s="8">
        <f t="shared" si="16"/>
        <v>48.0869923281765</v>
      </c>
      <c r="W62" s="8">
        <f t="shared" si="16"/>
        <v>19.812907943068971</v>
      </c>
      <c r="X62" s="8">
        <f t="shared" si="16"/>
        <v>22.990282537884351</v>
      </c>
      <c r="Y62" s="8">
        <f t="shared" si="16"/>
        <v>22.153420268822874</v>
      </c>
      <c r="Z62" s="8">
        <f t="shared" si="16"/>
        <v>26.563669385687721</v>
      </c>
      <c r="AA62" s="8">
        <f t="shared" si="16"/>
        <v>26.038693477041111</v>
      </c>
      <c r="AB62" s="8">
        <f t="shared" si="16"/>
        <v>20.471666612208562</v>
      </c>
      <c r="AC62" s="8">
        <f t="shared" si="16"/>
        <v>23.854545573770199</v>
      </c>
      <c r="AD62" s="8">
        <f t="shared" si="16"/>
        <v>31.739689182378271</v>
      </c>
      <c r="AE62" s="8">
        <f t="shared" si="16"/>
        <v>25.492583581777108</v>
      </c>
      <c r="AF62" s="8">
        <f t="shared" si="16"/>
        <v>49.626898409160468</v>
      </c>
      <c r="AG62" s="8">
        <f t="shared" si="16"/>
        <v>39.115840144578506</v>
      </c>
      <c r="AH62" s="8">
        <f t="shared" si="16"/>
        <v>36.876085692632095</v>
      </c>
      <c r="AI62" s="8">
        <f t="shared" si="16"/>
        <v>37.802077848442792</v>
      </c>
      <c r="AJ62" s="8">
        <f t="shared" si="16"/>
        <v>40.178865705928132</v>
      </c>
      <c r="AK62" s="8">
        <f t="shared" si="16"/>
        <v>50.634418007500599</v>
      </c>
      <c r="AL62" s="8">
        <f t="shared" si="16"/>
        <v>52.278462507078061</v>
      </c>
      <c r="AM62" s="8">
        <f t="shared" si="16"/>
        <v>46.650934918216954</v>
      </c>
      <c r="AN62" s="8">
        <f t="shared" si="16"/>
        <v>21.374460323483035</v>
      </c>
      <c r="AO62" s="8">
        <f t="shared" si="16"/>
        <v>41.839250023971971</v>
      </c>
      <c r="AP62" s="8">
        <f t="shared" si="16"/>
        <v>41.520058990450998</v>
      </c>
      <c r="AQ62" s="8">
        <f t="shared" si="16"/>
        <v>35.80873811619707</v>
      </c>
      <c r="AR62" s="8">
        <f t="shared" si="16"/>
        <v>19.390119688997036</v>
      </c>
      <c r="AS62" s="8">
        <f t="shared" si="16"/>
        <v>57.055939041383134</v>
      </c>
    </row>
    <row r="63" spans="1:45" x14ac:dyDescent="0.25">
      <c r="A63" t="s">
        <v>165</v>
      </c>
      <c r="B63" t="s">
        <v>166</v>
      </c>
      <c r="C63" s="8">
        <v>996.3954</v>
      </c>
      <c r="D63" s="8">
        <f t="shared" si="10"/>
        <v>701.02367725684769</v>
      </c>
      <c r="E63" s="8">
        <f t="shared" si="0"/>
        <v>762.03795751166581</v>
      </c>
      <c r="F63" s="8">
        <f t="shared" si="1"/>
        <v>367.32872834231961</v>
      </c>
      <c r="G63" s="8">
        <f t="shared" si="2"/>
        <v>783.83782712317588</v>
      </c>
      <c r="H63" s="8">
        <f t="shared" si="3"/>
        <v>724.54195283695628</v>
      </c>
      <c r="I63" s="8">
        <f t="shared" si="4"/>
        <v>770.00439489585733</v>
      </c>
      <c r="J63" s="8">
        <f t="shared" si="5"/>
        <v>260.69154611340815</v>
      </c>
      <c r="K63" s="8">
        <f t="shared" si="6"/>
        <v>561.77747789120065</v>
      </c>
      <c r="L63" s="8">
        <f t="shared" si="7"/>
        <v>692.71286082444988</v>
      </c>
      <c r="M63" s="8">
        <f t="shared" si="8"/>
        <v>765.62613066727022</v>
      </c>
      <c r="N63" s="8">
        <f t="shared" si="8"/>
        <v>805.55121523344292</v>
      </c>
      <c r="O63" s="8">
        <f t="shared" si="16"/>
        <v>488.21287704020619</v>
      </c>
      <c r="P63" s="8">
        <f t="shared" si="16"/>
        <v>561.85046984210089</v>
      </c>
      <c r="Q63" s="8">
        <f t="shared" si="16"/>
        <v>464.53403627259689</v>
      </c>
      <c r="R63" s="8">
        <f t="shared" si="16"/>
        <v>766.74140334437095</v>
      </c>
      <c r="S63" s="8">
        <f t="shared" si="16"/>
        <v>707.76930583918318</v>
      </c>
      <c r="T63" s="8">
        <f t="shared" si="16"/>
        <v>695.39670081849954</v>
      </c>
      <c r="U63" s="8">
        <f t="shared" si="16"/>
        <v>414.00546493999298</v>
      </c>
      <c r="V63" s="8">
        <f t="shared" si="16"/>
        <v>720.47579884802371</v>
      </c>
      <c r="W63" s="8">
        <f t="shared" si="16"/>
        <v>296.85201728494718</v>
      </c>
      <c r="X63" s="8">
        <f t="shared" si="16"/>
        <v>344.4578538865776</v>
      </c>
      <c r="Y63" s="8">
        <f t="shared" si="16"/>
        <v>331.91934851046682</v>
      </c>
      <c r="Z63" s="8">
        <f t="shared" si="16"/>
        <v>397.99704648556252</v>
      </c>
      <c r="AA63" s="8">
        <f t="shared" si="16"/>
        <v>390.13145916463316</v>
      </c>
      <c r="AB63" s="8">
        <f t="shared" si="16"/>
        <v>306.72203941395236</v>
      </c>
      <c r="AC63" s="8">
        <f t="shared" si="16"/>
        <v>357.40689833803964</v>
      </c>
      <c r="AD63" s="8">
        <f t="shared" si="16"/>
        <v>475.54810171528817</v>
      </c>
      <c r="AE63" s="8">
        <f t="shared" si="16"/>
        <v>381.94922642352248</v>
      </c>
      <c r="AF63" s="8">
        <f t="shared" si="16"/>
        <v>743.54783995793866</v>
      </c>
      <c r="AG63" s="8">
        <f t="shared" si="16"/>
        <v>586.06319113170207</v>
      </c>
      <c r="AH63" s="8">
        <f t="shared" si="16"/>
        <v>552.50549080857388</v>
      </c>
      <c r="AI63" s="8">
        <f t="shared" si="16"/>
        <v>566.37940776373762</v>
      </c>
      <c r="AJ63" s="8">
        <f t="shared" si="16"/>
        <v>601.99024652502658</v>
      </c>
      <c r="AK63" s="8">
        <f t="shared" si="16"/>
        <v>758.64326290548297</v>
      </c>
      <c r="AL63" s="8">
        <f t="shared" si="16"/>
        <v>783.27558480432469</v>
      </c>
      <c r="AM63" s="8">
        <f t="shared" si="16"/>
        <v>698.95969730914703</v>
      </c>
      <c r="AN63" s="8">
        <f t="shared" si="16"/>
        <v>320.24837967425441</v>
      </c>
      <c r="AO63" s="8">
        <f t="shared" si="16"/>
        <v>626.86738397985573</v>
      </c>
      <c r="AP63" s="8">
        <f t="shared" si="16"/>
        <v>622.08502177072262</v>
      </c>
      <c r="AQ63" s="8">
        <f t="shared" si="16"/>
        <v>536.51367970646982</v>
      </c>
      <c r="AR63" s="8">
        <f t="shared" si="16"/>
        <v>290.51748292652451</v>
      </c>
      <c r="AS63" s="8">
        <f t="shared" si="16"/>
        <v>854.85536253382645</v>
      </c>
    </row>
    <row r="64" spans="1:45" x14ac:dyDescent="0.25">
      <c r="A64" t="s">
        <v>228</v>
      </c>
      <c r="B64" t="s">
        <v>229</v>
      </c>
      <c r="C64" s="8">
        <v>380.67120000000006</v>
      </c>
      <c r="D64" s="8">
        <f t="shared" si="10"/>
        <v>267.82492617868058</v>
      </c>
      <c r="E64" s="8">
        <f t="shared" si="0"/>
        <v>291.13533014254671</v>
      </c>
      <c r="F64" s="8">
        <f t="shared" si="1"/>
        <v>140.33732774413133</v>
      </c>
      <c r="G64" s="8">
        <f t="shared" si="2"/>
        <v>299.46393395269786</v>
      </c>
      <c r="H64" s="8">
        <f t="shared" si="3"/>
        <v>276.81004412182915</v>
      </c>
      <c r="I64" s="8">
        <f t="shared" si="4"/>
        <v>294.17889425250246</v>
      </c>
      <c r="J64" s="8">
        <f t="shared" si="5"/>
        <v>99.596770206733623</v>
      </c>
      <c r="K64" s="8">
        <f t="shared" si="6"/>
        <v>214.62614805509628</v>
      </c>
      <c r="L64" s="8">
        <f t="shared" si="7"/>
        <v>264.64979262798317</v>
      </c>
      <c r="M64" s="8">
        <f t="shared" si="8"/>
        <v>292.50618570947501</v>
      </c>
      <c r="N64" s="8">
        <f t="shared" si="8"/>
        <v>307.75949764960075</v>
      </c>
      <c r="O64" s="8">
        <f t="shared" si="16"/>
        <v>186.52091504873243</v>
      </c>
      <c r="P64" s="8">
        <f t="shared" si="16"/>
        <v>214.65403450814446</v>
      </c>
      <c r="Q64" s="8">
        <f t="shared" si="16"/>
        <v>177.47445344361586</v>
      </c>
      <c r="R64" s="8">
        <f t="shared" si="16"/>
        <v>292.93227377483453</v>
      </c>
      <c r="S64" s="8">
        <f t="shared" si="16"/>
        <v>270.40208232291008</v>
      </c>
      <c r="T64" s="8">
        <f t="shared" si="16"/>
        <v>265.67514921949584</v>
      </c>
      <c r="U64" s="8">
        <f t="shared" si="16"/>
        <v>158.17009707718952</v>
      </c>
      <c r="V64" s="8">
        <f t="shared" si="16"/>
        <v>275.25657677507928</v>
      </c>
      <c r="W64" s="8">
        <f t="shared" si="16"/>
        <v>113.41181788101551</v>
      </c>
      <c r="X64" s="8">
        <f t="shared" si="16"/>
        <v>131.59954832030354</v>
      </c>
      <c r="Y64" s="8">
        <f t="shared" si="16"/>
        <v>126.80923326291716</v>
      </c>
      <c r="Z64" s="8">
        <f t="shared" si="16"/>
        <v>152.05410751807455</v>
      </c>
      <c r="AA64" s="8">
        <f t="shared" si="16"/>
        <v>149.04907300651121</v>
      </c>
      <c r="AB64" s="8">
        <f t="shared" si="16"/>
        <v>117.18264336643522</v>
      </c>
      <c r="AC64" s="8">
        <f t="shared" si="16"/>
        <v>136.54670914640872</v>
      </c>
      <c r="AD64" s="8">
        <f t="shared" si="16"/>
        <v>181.68235876809632</v>
      </c>
      <c r="AE64" s="8">
        <f t="shared" si="16"/>
        <v>145.92306464051723</v>
      </c>
      <c r="AF64" s="8">
        <f t="shared" si="16"/>
        <v>284.0712115834703</v>
      </c>
      <c r="AG64" s="8">
        <f t="shared" si="16"/>
        <v>223.90446427586318</v>
      </c>
      <c r="AH64" s="8">
        <f t="shared" si="16"/>
        <v>211.08380086127337</v>
      </c>
      <c r="AI64" s="8">
        <f t="shared" si="16"/>
        <v>216.38430768418979</v>
      </c>
      <c r="AJ64" s="8">
        <f t="shared" si="16"/>
        <v>229.98936921324378</v>
      </c>
      <c r="AK64" s="8">
        <f t="shared" si="16"/>
        <v>289.83839273258963</v>
      </c>
      <c r="AL64" s="8">
        <f t="shared" si="16"/>
        <v>299.24913021292963</v>
      </c>
      <c r="AM64" s="8">
        <f t="shared" si="16"/>
        <v>267.03638608358671</v>
      </c>
      <c r="AN64" s="8">
        <f t="shared" si="16"/>
        <v>122.35035909304084</v>
      </c>
      <c r="AO64" s="8">
        <f t="shared" si="16"/>
        <v>239.49363806825335</v>
      </c>
      <c r="AP64" s="8">
        <f t="shared" si="16"/>
        <v>237.66654456602984</v>
      </c>
      <c r="AQ64" s="8">
        <f t="shared" si="16"/>
        <v>204.97415611340392</v>
      </c>
      <c r="AR64" s="8">
        <f t="shared" si="16"/>
        <v>110.99171959908648</v>
      </c>
      <c r="AS64" s="8">
        <f t="shared" si="16"/>
        <v>326.5960648575724</v>
      </c>
    </row>
    <row r="65" spans="1:45" x14ac:dyDescent="0.25">
      <c r="A65" t="s">
        <v>129</v>
      </c>
      <c r="B65" t="s">
        <v>130</v>
      </c>
      <c r="C65" s="8">
        <v>366.91200000000009</v>
      </c>
      <c r="D65" s="8">
        <f t="shared" si="10"/>
        <v>258.1445071601741</v>
      </c>
      <c r="E65" s="8">
        <f t="shared" si="0"/>
        <v>280.61236640245465</v>
      </c>
      <c r="F65" s="8">
        <f t="shared" si="1"/>
        <v>135.26489421121093</v>
      </c>
      <c r="G65" s="8">
        <f t="shared" si="2"/>
        <v>288.63993633994977</v>
      </c>
      <c r="H65" s="8">
        <f t="shared" si="3"/>
        <v>266.80486180417267</v>
      </c>
      <c r="I65" s="8">
        <f t="shared" si="4"/>
        <v>283.54592217108677</v>
      </c>
      <c r="J65" s="8">
        <f t="shared" si="5"/>
        <v>95.996886946249276</v>
      </c>
      <c r="K65" s="8">
        <f t="shared" si="6"/>
        <v>206.86857643864704</v>
      </c>
      <c r="L65" s="8">
        <f t="shared" si="7"/>
        <v>255.08413747275489</v>
      </c>
      <c r="M65" s="8">
        <f t="shared" si="8"/>
        <v>281.93367297298795</v>
      </c>
      <c r="N65" s="8">
        <f t="shared" si="8"/>
        <v>296.63566038515739</v>
      </c>
      <c r="O65" s="8">
        <f t="shared" si="16"/>
        <v>179.77919522769392</v>
      </c>
      <c r="P65" s="8">
        <f t="shared" si="16"/>
        <v>206.89545494760915</v>
      </c>
      <c r="Q65" s="8">
        <f t="shared" si="16"/>
        <v>171.05971416252135</v>
      </c>
      <c r="R65" s="8">
        <f t="shared" si="16"/>
        <v>282.34436026490073</v>
      </c>
      <c r="S65" s="8">
        <f t="shared" si="16"/>
        <v>260.62851308232297</v>
      </c>
      <c r="T65" s="8">
        <f t="shared" si="16"/>
        <v>256.07243298264666</v>
      </c>
      <c r="U65" s="8">
        <f t="shared" si="16"/>
        <v>152.45310561656822</v>
      </c>
      <c r="V65" s="8">
        <f t="shared" ref="O65:AS73" si="17">+$C65*V$5</f>
        <v>265.3075438795945</v>
      </c>
      <c r="W65" s="8">
        <f t="shared" si="17"/>
        <v>109.31259554796677</v>
      </c>
      <c r="X65" s="8">
        <f t="shared" si="17"/>
        <v>126.84293814005161</v>
      </c>
      <c r="Y65" s="8">
        <f t="shared" si="17"/>
        <v>122.22576700040209</v>
      </c>
      <c r="Z65" s="8">
        <f t="shared" si="17"/>
        <v>146.55817592103571</v>
      </c>
      <c r="AA65" s="8">
        <f t="shared" si="17"/>
        <v>143.66175711470962</v>
      </c>
      <c r="AB65" s="8">
        <f t="shared" si="17"/>
        <v>112.94712613632312</v>
      </c>
      <c r="AC65" s="8">
        <f t="shared" si="17"/>
        <v>131.61128592424939</v>
      </c>
      <c r="AD65" s="8">
        <f t="shared" si="17"/>
        <v>175.11552652346634</v>
      </c>
      <c r="AE65" s="8">
        <f t="shared" si="17"/>
        <v>140.64873700290821</v>
      </c>
      <c r="AF65" s="8">
        <f t="shared" si="17"/>
        <v>273.80357742985092</v>
      </c>
      <c r="AG65" s="8">
        <f t="shared" si="17"/>
        <v>215.8115318321573</v>
      </c>
      <c r="AH65" s="8">
        <f t="shared" si="17"/>
        <v>203.45426589038399</v>
      </c>
      <c r="AI65" s="8">
        <f t="shared" si="17"/>
        <v>208.56318812933958</v>
      </c>
      <c r="AJ65" s="8">
        <f t="shared" si="17"/>
        <v>221.67650044650006</v>
      </c>
      <c r="AK65" s="8">
        <f t="shared" si="17"/>
        <v>279.3623062482792</v>
      </c>
      <c r="AL65" s="8">
        <f t="shared" si="17"/>
        <v>288.43289659077556</v>
      </c>
      <c r="AM65" s="8">
        <f t="shared" si="17"/>
        <v>257.38446851430047</v>
      </c>
      <c r="AN65" s="8">
        <f t="shared" si="17"/>
        <v>117.9280569571478</v>
      </c>
      <c r="AO65" s="8">
        <f t="shared" si="17"/>
        <v>230.83724151156952</v>
      </c>
      <c r="AP65" s="8">
        <f t="shared" si="17"/>
        <v>229.07618753352276</v>
      </c>
      <c r="AQ65" s="8">
        <f t="shared" si="17"/>
        <v>197.56545167557007</v>
      </c>
      <c r="AR65" s="8">
        <f t="shared" si="17"/>
        <v>106.97997069791469</v>
      </c>
      <c r="AS65" s="8">
        <f t="shared" si="17"/>
        <v>314.79138781452764</v>
      </c>
    </row>
    <row r="66" spans="1:45" x14ac:dyDescent="0.25">
      <c r="A66" t="s">
        <v>127</v>
      </c>
      <c r="B66" t="s">
        <v>128</v>
      </c>
      <c r="C66" s="8">
        <v>715.47840000000008</v>
      </c>
      <c r="D66" s="8">
        <f t="shared" si="10"/>
        <v>503.38178896233944</v>
      </c>
      <c r="E66" s="8">
        <f t="shared" si="0"/>
        <v>547.1941144847865</v>
      </c>
      <c r="F66" s="8">
        <f t="shared" si="1"/>
        <v>263.76654371186129</v>
      </c>
      <c r="G66" s="8">
        <f t="shared" si="2"/>
        <v>562.84787586290201</v>
      </c>
      <c r="H66" s="8">
        <f t="shared" si="3"/>
        <v>520.26948051813667</v>
      </c>
      <c r="I66" s="8">
        <f t="shared" si="4"/>
        <v>552.91454823361914</v>
      </c>
      <c r="J66" s="8">
        <f t="shared" si="5"/>
        <v>187.19392954518608</v>
      </c>
      <c r="K66" s="8">
        <f t="shared" si="6"/>
        <v>403.39372405536164</v>
      </c>
      <c r="L66" s="8">
        <f t="shared" si="7"/>
        <v>497.41406807187195</v>
      </c>
      <c r="M66" s="8">
        <f t="shared" si="8"/>
        <v>549.77066229732645</v>
      </c>
      <c r="N66" s="8">
        <f t="shared" si="8"/>
        <v>578.43953775105683</v>
      </c>
      <c r="O66" s="8">
        <f t="shared" si="17"/>
        <v>350.56943069400307</v>
      </c>
      <c r="P66" s="8">
        <f t="shared" si="17"/>
        <v>403.44613714783776</v>
      </c>
      <c r="Q66" s="8">
        <f t="shared" si="17"/>
        <v>333.56644261691656</v>
      </c>
      <c r="R66" s="8">
        <f t="shared" si="17"/>
        <v>550.57150251655639</v>
      </c>
      <c r="S66" s="8">
        <f t="shared" si="17"/>
        <v>508.22560051052972</v>
      </c>
      <c r="T66" s="8">
        <f t="shared" si="17"/>
        <v>499.3412443161609</v>
      </c>
      <c r="U66" s="8">
        <f t="shared" si="17"/>
        <v>297.28355595230801</v>
      </c>
      <c r="V66" s="8">
        <f t="shared" si="17"/>
        <v>517.34971056520931</v>
      </c>
      <c r="W66" s="8">
        <f t="shared" si="17"/>
        <v>213.15956131853517</v>
      </c>
      <c r="X66" s="8">
        <f t="shared" si="17"/>
        <v>247.34372937310062</v>
      </c>
      <c r="Y66" s="8">
        <f t="shared" si="17"/>
        <v>238.34024565078403</v>
      </c>
      <c r="Z66" s="8">
        <f t="shared" si="17"/>
        <v>285.78844304601961</v>
      </c>
      <c r="AA66" s="8">
        <f t="shared" si="17"/>
        <v>280.14042637368368</v>
      </c>
      <c r="AB66" s="8">
        <f t="shared" si="17"/>
        <v>220.24689596583005</v>
      </c>
      <c r="AC66" s="8">
        <f t="shared" si="17"/>
        <v>256.64200755228626</v>
      </c>
      <c r="AD66" s="8">
        <f t="shared" si="17"/>
        <v>341.47527672075933</v>
      </c>
      <c r="AE66" s="8">
        <f t="shared" si="17"/>
        <v>274.26503715567094</v>
      </c>
      <c r="AF66" s="8">
        <f t="shared" si="17"/>
        <v>533.91697598820917</v>
      </c>
      <c r="AG66" s="8">
        <f t="shared" si="17"/>
        <v>420.83248707270667</v>
      </c>
      <c r="AH66" s="8">
        <f t="shared" si="17"/>
        <v>396.73581848624872</v>
      </c>
      <c r="AI66" s="8">
        <f t="shared" si="17"/>
        <v>406.69821685221211</v>
      </c>
      <c r="AJ66" s="8">
        <f t="shared" si="17"/>
        <v>432.26917587067504</v>
      </c>
      <c r="AK66" s="8">
        <f t="shared" si="17"/>
        <v>544.75649718414434</v>
      </c>
      <c r="AL66" s="8">
        <f t="shared" si="17"/>
        <v>562.44414835201223</v>
      </c>
      <c r="AM66" s="8">
        <f t="shared" si="17"/>
        <v>501.89971360288581</v>
      </c>
      <c r="AN66" s="8">
        <f t="shared" si="17"/>
        <v>229.95971106643819</v>
      </c>
      <c r="AO66" s="8">
        <f t="shared" si="17"/>
        <v>450.1326209475605</v>
      </c>
      <c r="AP66" s="8">
        <f t="shared" si="17"/>
        <v>446.69856569036932</v>
      </c>
      <c r="AQ66" s="8">
        <f t="shared" si="17"/>
        <v>385.25263076736155</v>
      </c>
      <c r="AR66" s="8">
        <f t="shared" si="17"/>
        <v>208.61094286093362</v>
      </c>
      <c r="AS66" s="8">
        <f t="shared" si="17"/>
        <v>613.84320623832889</v>
      </c>
    </row>
    <row r="67" spans="1:45" x14ac:dyDescent="0.25">
      <c r="A67" t="s">
        <v>131</v>
      </c>
      <c r="B67" t="s">
        <v>132</v>
      </c>
      <c r="C67" s="8">
        <v>1069.7778000000001</v>
      </c>
      <c r="D67" s="8">
        <f t="shared" si="10"/>
        <v>752.6525786888825</v>
      </c>
      <c r="E67" s="8">
        <f t="shared" si="0"/>
        <v>818.16043079215672</v>
      </c>
      <c r="F67" s="8">
        <f t="shared" si="1"/>
        <v>394.38170718456183</v>
      </c>
      <c r="G67" s="8">
        <f t="shared" si="2"/>
        <v>841.56581439116587</v>
      </c>
      <c r="H67" s="8">
        <f t="shared" si="3"/>
        <v>777.90292519779086</v>
      </c>
      <c r="I67" s="8">
        <f t="shared" si="4"/>
        <v>826.71357933007471</v>
      </c>
      <c r="J67" s="8">
        <f t="shared" si="5"/>
        <v>279.89092350265798</v>
      </c>
      <c r="K67" s="8">
        <f t="shared" si="6"/>
        <v>603.15119317893016</v>
      </c>
      <c r="L67" s="8">
        <f t="shared" si="7"/>
        <v>743.72968831900084</v>
      </c>
      <c r="M67" s="8">
        <f t="shared" si="8"/>
        <v>822.01286526186789</v>
      </c>
      <c r="N67" s="8">
        <f t="shared" si="8"/>
        <v>864.8783473104744</v>
      </c>
      <c r="O67" s="8">
        <f t="shared" si="17"/>
        <v>524.16871608574502</v>
      </c>
      <c r="P67" s="8">
        <f t="shared" si="17"/>
        <v>603.22956083162285</v>
      </c>
      <c r="Q67" s="8">
        <f t="shared" si="17"/>
        <v>498.74597910510118</v>
      </c>
      <c r="R67" s="8">
        <f t="shared" si="17"/>
        <v>823.2102753973511</v>
      </c>
      <c r="S67" s="8">
        <f t="shared" si="17"/>
        <v>759.89500845564783</v>
      </c>
      <c r="T67" s="8">
        <f t="shared" si="17"/>
        <v>746.61118741502901</v>
      </c>
      <c r="U67" s="8">
        <f t="shared" si="17"/>
        <v>444.49608606330662</v>
      </c>
      <c r="V67" s="8">
        <f t="shared" si="17"/>
        <v>773.53730762394264</v>
      </c>
      <c r="W67" s="8">
        <f t="shared" si="17"/>
        <v>318.71453639454052</v>
      </c>
      <c r="X67" s="8">
        <f t="shared" si="17"/>
        <v>369.82644151458794</v>
      </c>
      <c r="Y67" s="8">
        <f t="shared" si="17"/>
        <v>356.36450191054729</v>
      </c>
      <c r="Z67" s="8">
        <f t="shared" si="17"/>
        <v>427.30868166976967</v>
      </c>
      <c r="AA67" s="8">
        <f t="shared" si="17"/>
        <v>418.86381058757513</v>
      </c>
      <c r="AB67" s="8">
        <f t="shared" si="17"/>
        <v>329.31146464121701</v>
      </c>
      <c r="AC67" s="8">
        <f t="shared" si="17"/>
        <v>383.72915552288953</v>
      </c>
      <c r="AD67" s="8">
        <f t="shared" si="17"/>
        <v>510.5712070199815</v>
      </c>
      <c r="AE67" s="8">
        <f t="shared" si="17"/>
        <v>410.07897382410414</v>
      </c>
      <c r="AF67" s="8">
        <f t="shared" si="17"/>
        <v>798.30855544390886</v>
      </c>
      <c r="AG67" s="8">
        <f t="shared" si="17"/>
        <v>629.22549749813356</v>
      </c>
      <c r="AH67" s="8">
        <f t="shared" si="17"/>
        <v>593.19634398665073</v>
      </c>
      <c r="AI67" s="8">
        <f t="shared" si="17"/>
        <v>608.09204538960557</v>
      </c>
      <c r="AJ67" s="8">
        <f t="shared" si="17"/>
        <v>646.32554661432664</v>
      </c>
      <c r="AK67" s="8">
        <f t="shared" si="17"/>
        <v>814.51572415513886</v>
      </c>
      <c r="AL67" s="8">
        <f t="shared" si="17"/>
        <v>840.96216412247986</v>
      </c>
      <c r="AM67" s="8">
        <f t="shared" si="17"/>
        <v>750.43659101200717</v>
      </c>
      <c r="AN67" s="8">
        <f t="shared" si="17"/>
        <v>343.83399106568402</v>
      </c>
      <c r="AO67" s="8">
        <f t="shared" si="17"/>
        <v>673.03483228216976</v>
      </c>
      <c r="AP67" s="8">
        <f t="shared" si="17"/>
        <v>667.90025927742715</v>
      </c>
      <c r="AQ67" s="8">
        <f t="shared" si="17"/>
        <v>576.02677004158386</v>
      </c>
      <c r="AR67" s="8">
        <f t="shared" si="17"/>
        <v>311.91347706610748</v>
      </c>
      <c r="AS67" s="8">
        <f t="shared" si="17"/>
        <v>917.813640096732</v>
      </c>
    </row>
    <row r="68" spans="1:45" x14ac:dyDescent="0.25">
      <c r="A68" t="s">
        <v>133</v>
      </c>
      <c r="B68" t="s">
        <v>134</v>
      </c>
      <c r="C68" s="8">
        <v>2028.3354000000002</v>
      </c>
      <c r="D68" s="8">
        <f t="shared" si="10"/>
        <v>1427.0551036448373</v>
      </c>
      <c r="E68" s="8">
        <f t="shared" si="0"/>
        <v>1551.2602380185695</v>
      </c>
      <c r="F68" s="8">
        <f t="shared" si="1"/>
        <v>747.76124331135031</v>
      </c>
      <c r="G68" s="8">
        <f t="shared" si="2"/>
        <v>1595.6376480792844</v>
      </c>
      <c r="H68" s="8">
        <f t="shared" si="3"/>
        <v>1474.9306266611918</v>
      </c>
      <c r="I68" s="8">
        <f t="shared" si="4"/>
        <v>1567.4773010020388</v>
      </c>
      <c r="J68" s="8">
        <f t="shared" si="5"/>
        <v>530.68279064973422</v>
      </c>
      <c r="K68" s="8">
        <f t="shared" si="6"/>
        <v>1143.5953491248954</v>
      </c>
      <c r="L68" s="8">
        <f t="shared" si="7"/>
        <v>1410.1369974665729</v>
      </c>
      <c r="M68" s="8">
        <f t="shared" si="8"/>
        <v>1558.5645859037988</v>
      </c>
      <c r="N68" s="8">
        <f t="shared" si="8"/>
        <v>1639.8390100666979</v>
      </c>
      <c r="O68" s="8">
        <f t="shared" si="17"/>
        <v>993.84186361809532</v>
      </c>
      <c r="P68" s="8">
        <f t="shared" si="17"/>
        <v>1143.7439368822515</v>
      </c>
      <c r="Q68" s="8">
        <f t="shared" si="17"/>
        <v>945.63948235468808</v>
      </c>
      <c r="R68" s="8">
        <f t="shared" si="17"/>
        <v>1560.8349165894042</v>
      </c>
      <c r="S68" s="8">
        <f t="shared" si="17"/>
        <v>1440.7869988832165</v>
      </c>
      <c r="T68" s="8">
        <f t="shared" si="17"/>
        <v>1415.6004185821932</v>
      </c>
      <c r="U68" s="8">
        <f t="shared" si="17"/>
        <v>842.779824486591</v>
      </c>
      <c r="V68" s="8">
        <f t="shared" si="17"/>
        <v>1466.6532660093833</v>
      </c>
      <c r="W68" s="8">
        <f t="shared" si="17"/>
        <v>604.2936922636037</v>
      </c>
      <c r="X68" s="8">
        <f t="shared" si="17"/>
        <v>701.20361740547276</v>
      </c>
      <c r="Y68" s="8">
        <f t="shared" si="17"/>
        <v>675.67931819909768</v>
      </c>
      <c r="Z68" s="8">
        <f t="shared" si="17"/>
        <v>810.19191626347549</v>
      </c>
      <c r="AA68" s="8">
        <f t="shared" si="17"/>
        <v>794.18015104975393</v>
      </c>
      <c r="AB68" s="8">
        <f t="shared" si="17"/>
        <v>624.38583167236106</v>
      </c>
      <c r="AC68" s="8">
        <f t="shared" si="17"/>
        <v>727.56363999999098</v>
      </c>
      <c r="AD68" s="8">
        <f t="shared" si="17"/>
        <v>968.06052006253719</v>
      </c>
      <c r="AE68" s="8">
        <f t="shared" si="17"/>
        <v>777.52379924420177</v>
      </c>
      <c r="AF68" s="8">
        <f t="shared" si="17"/>
        <v>1513.6204014793943</v>
      </c>
      <c r="AG68" s="8">
        <f t="shared" si="17"/>
        <v>1193.0331244096444</v>
      </c>
      <c r="AH68" s="8">
        <f t="shared" si="17"/>
        <v>1124.7206136252787</v>
      </c>
      <c r="AI68" s="8">
        <f t="shared" si="17"/>
        <v>1152.963374377505</v>
      </c>
      <c r="AJ68" s="8">
        <f t="shared" si="17"/>
        <v>1225.4554040308078</v>
      </c>
      <c r="AK68" s="8">
        <f t="shared" si="17"/>
        <v>1544.3497492287681</v>
      </c>
      <c r="AL68" s="8">
        <f t="shared" si="17"/>
        <v>1594.4931064658808</v>
      </c>
      <c r="AM68" s="8">
        <f t="shared" si="17"/>
        <v>1422.8535150056171</v>
      </c>
      <c r="AN68" s="8">
        <f t="shared" si="17"/>
        <v>651.9210398662326</v>
      </c>
      <c r="AO68" s="8">
        <f t="shared" si="17"/>
        <v>1276.0971257311451</v>
      </c>
      <c r="AP68" s="8">
        <f t="shared" si="17"/>
        <v>1266.3617992087554</v>
      </c>
      <c r="AQ68" s="8">
        <f t="shared" si="17"/>
        <v>1092.1665125440106</v>
      </c>
      <c r="AR68" s="8">
        <f t="shared" si="17"/>
        <v>591.3986505144095</v>
      </c>
      <c r="AS68" s="8">
        <f t="shared" si="17"/>
        <v>1740.2061407621854</v>
      </c>
    </row>
    <row r="69" spans="1:45" x14ac:dyDescent="0.25">
      <c r="A69" t="s">
        <v>135</v>
      </c>
      <c r="B69" t="s">
        <v>136</v>
      </c>
      <c r="C69" s="8">
        <v>2993.7726000000002</v>
      </c>
      <c r="D69" s="8">
        <f t="shared" si="10"/>
        <v>2106.2978381100452</v>
      </c>
      <c r="E69" s="8">
        <f t="shared" si="0"/>
        <v>2289.6215271150281</v>
      </c>
      <c r="F69" s="8">
        <f t="shared" si="1"/>
        <v>1103.6769962045992</v>
      </c>
      <c r="G69" s="8">
        <f t="shared" si="2"/>
        <v>2355.1214805737773</v>
      </c>
      <c r="H69" s="8">
        <f t="shared" si="3"/>
        <v>2176.9609192834209</v>
      </c>
      <c r="I69" s="8">
        <f t="shared" si="4"/>
        <v>2313.5575087147108</v>
      </c>
      <c r="J69" s="8">
        <f t="shared" si="5"/>
        <v>783.27459942705264</v>
      </c>
      <c r="K69" s="8">
        <f t="shared" si="6"/>
        <v>1687.9182908790854</v>
      </c>
      <c r="L69" s="8">
        <f t="shared" si="7"/>
        <v>2081.3271341917593</v>
      </c>
      <c r="M69" s="8">
        <f t="shared" si="8"/>
        <v>2300.4025629139733</v>
      </c>
      <c r="N69" s="8">
        <f t="shared" si="8"/>
        <v>2420.3615914551433</v>
      </c>
      <c r="O69" s="8">
        <f t="shared" si="17"/>
        <v>1466.8858710609647</v>
      </c>
      <c r="P69" s="8">
        <f t="shared" si="17"/>
        <v>1688.137602713148</v>
      </c>
      <c r="Q69" s="8">
        <f t="shared" si="17"/>
        <v>1395.7403552448222</v>
      </c>
      <c r="R69" s="8">
        <f t="shared" si="17"/>
        <v>2303.7535145364241</v>
      </c>
      <c r="S69" s="8">
        <f t="shared" si="17"/>
        <v>2126.5657739310786</v>
      </c>
      <c r="T69" s="8">
        <f t="shared" si="17"/>
        <v>2089.3910078677818</v>
      </c>
      <c r="U69" s="8">
        <f t="shared" si="17"/>
        <v>1243.9220586401862</v>
      </c>
      <c r="V69" s="8">
        <f t="shared" si="17"/>
        <v>2164.7437408425662</v>
      </c>
      <c r="W69" s="8">
        <f t="shared" si="17"/>
        <v>891.92245929919113</v>
      </c>
      <c r="X69" s="8">
        <f t="shared" si="17"/>
        <v>1034.9590983864834</v>
      </c>
      <c r="Y69" s="8">
        <f t="shared" si="17"/>
        <v>997.28586761890563</v>
      </c>
      <c r="Z69" s="8">
        <f t="shared" si="17"/>
        <v>1195.8231166557007</v>
      </c>
      <c r="AA69" s="8">
        <f t="shared" si="17"/>
        <v>1172.1901494578335</v>
      </c>
      <c r="AB69" s="8">
        <f t="shared" si="17"/>
        <v>921.57795731856129</v>
      </c>
      <c r="AC69" s="8">
        <f t="shared" si="17"/>
        <v>1073.865836088172</v>
      </c>
      <c r="AD69" s="8">
        <f t="shared" si="17"/>
        <v>1428.833249227408</v>
      </c>
      <c r="AE69" s="8">
        <f t="shared" si="17"/>
        <v>1147.6057884831039</v>
      </c>
      <c r="AF69" s="8">
        <f t="shared" si="17"/>
        <v>2234.0660645916892</v>
      </c>
      <c r="AG69" s="8">
        <f t="shared" si="17"/>
        <v>1760.8872175430083</v>
      </c>
      <c r="AH69" s="8">
        <f t="shared" si="17"/>
        <v>1660.0596507493515</v>
      </c>
      <c r="AI69" s="8">
        <f t="shared" si="17"/>
        <v>1701.7452631428298</v>
      </c>
      <c r="AJ69" s="8">
        <f t="shared" si="17"/>
        <v>1808.741695830661</v>
      </c>
      <c r="AK69" s="8">
        <f t="shared" si="17"/>
        <v>2279.4218175445526</v>
      </c>
      <c r="AL69" s="8">
        <f t="shared" si="17"/>
        <v>2353.4321656203588</v>
      </c>
      <c r="AM69" s="8">
        <f t="shared" si="17"/>
        <v>2100.0963977838701</v>
      </c>
      <c r="AN69" s="8">
        <f t="shared" si="17"/>
        <v>962.21923973472769</v>
      </c>
      <c r="AO69" s="8">
        <f t="shared" si="17"/>
        <v>1883.4876174584622</v>
      </c>
      <c r="AP69" s="8">
        <f t="shared" si="17"/>
        <v>1869.118517656337</v>
      </c>
      <c r="AQ69" s="8">
        <f t="shared" si="17"/>
        <v>1612.0106072653541</v>
      </c>
      <c r="AR69" s="8">
        <f t="shared" si="17"/>
        <v>872.88969841329754</v>
      </c>
      <c r="AS69" s="8">
        <f t="shared" si="17"/>
        <v>2568.5009799491613</v>
      </c>
    </row>
    <row r="70" spans="1:45" x14ac:dyDescent="0.25">
      <c r="A70" t="s">
        <v>205</v>
      </c>
      <c r="B70" t="s">
        <v>206</v>
      </c>
      <c r="C70" s="8">
        <v>1468.7946000000002</v>
      </c>
      <c r="D70" s="8">
        <f t="shared" si="10"/>
        <v>1033.384730225572</v>
      </c>
      <c r="E70" s="8">
        <f t="shared" si="0"/>
        <v>1123.3263792548262</v>
      </c>
      <c r="F70" s="8">
        <f t="shared" si="1"/>
        <v>541.48227963925376</v>
      </c>
      <c r="G70" s="8">
        <f t="shared" si="2"/>
        <v>1155.4617451608613</v>
      </c>
      <c r="H70" s="8">
        <f t="shared" si="3"/>
        <v>1068.0532124098286</v>
      </c>
      <c r="I70" s="8">
        <f t="shared" si="4"/>
        <v>1135.0697696911316</v>
      </c>
      <c r="J70" s="8">
        <f t="shared" si="5"/>
        <v>384.28753805670408</v>
      </c>
      <c r="K70" s="8">
        <f t="shared" si="6"/>
        <v>828.12077005595881</v>
      </c>
      <c r="L70" s="8">
        <f t="shared" si="7"/>
        <v>1021.1336878206218</v>
      </c>
      <c r="M70" s="8">
        <f t="shared" si="8"/>
        <v>1128.6157346199923</v>
      </c>
      <c r="N70" s="8">
        <f t="shared" si="8"/>
        <v>1187.4696279793332</v>
      </c>
      <c r="O70" s="8">
        <f t="shared" si="17"/>
        <v>719.67859089586216</v>
      </c>
      <c r="P70" s="8">
        <f t="shared" si="17"/>
        <v>828.22836808714771</v>
      </c>
      <c r="Q70" s="8">
        <f t="shared" si="17"/>
        <v>684.77341825684312</v>
      </c>
      <c r="R70" s="8">
        <f t="shared" si="17"/>
        <v>1130.2597671854307</v>
      </c>
      <c r="S70" s="8">
        <f t="shared" si="17"/>
        <v>1043.328516432674</v>
      </c>
      <c r="T70" s="8">
        <f t="shared" si="17"/>
        <v>1025.0899582836571</v>
      </c>
      <c r="U70" s="8">
        <f t="shared" si="17"/>
        <v>610.28883842132461</v>
      </c>
      <c r="V70" s="8">
        <f t="shared" si="17"/>
        <v>1062.0592615930018</v>
      </c>
      <c r="W70" s="8">
        <f t="shared" si="17"/>
        <v>437.59198405295439</v>
      </c>
      <c r="X70" s="8">
        <f t="shared" si="17"/>
        <v>507.76813674189407</v>
      </c>
      <c r="Y70" s="8">
        <f t="shared" si="17"/>
        <v>489.28502352348454</v>
      </c>
      <c r="Z70" s="8">
        <f t="shared" si="17"/>
        <v>586.69069798389603</v>
      </c>
      <c r="AA70" s="8">
        <f t="shared" si="17"/>
        <v>575.09597144982183</v>
      </c>
      <c r="AB70" s="8">
        <f t="shared" si="17"/>
        <v>452.14146431446841</v>
      </c>
      <c r="AC70" s="8">
        <f t="shared" si="17"/>
        <v>526.85642896551076</v>
      </c>
      <c r="AD70" s="8">
        <f t="shared" si="17"/>
        <v>701.00934211425113</v>
      </c>
      <c r="AE70" s="8">
        <f t="shared" si="17"/>
        <v>563.03447531476684</v>
      </c>
      <c r="AF70" s="8">
        <f t="shared" si="17"/>
        <v>1096.0699458988718</v>
      </c>
      <c r="AG70" s="8">
        <f t="shared" si="17"/>
        <v>863.92053836560467</v>
      </c>
      <c r="AH70" s="8">
        <f t="shared" si="17"/>
        <v>814.45285814244323</v>
      </c>
      <c r="AI70" s="8">
        <f t="shared" si="17"/>
        <v>834.90451248026238</v>
      </c>
      <c r="AJ70" s="8">
        <f t="shared" si="17"/>
        <v>887.39874084989538</v>
      </c>
      <c r="AK70" s="8">
        <f t="shared" si="17"/>
        <v>1118.3222322001425</v>
      </c>
      <c r="AL70" s="8">
        <f t="shared" si="17"/>
        <v>1154.6329391649483</v>
      </c>
      <c r="AM70" s="8">
        <f t="shared" si="17"/>
        <v>1030.342200521309</v>
      </c>
      <c r="AN70" s="8">
        <f t="shared" si="17"/>
        <v>472.08075300658226</v>
      </c>
      <c r="AO70" s="8">
        <f t="shared" si="17"/>
        <v>924.07033242600153</v>
      </c>
      <c r="AP70" s="8">
        <f t="shared" si="17"/>
        <v>917.02061322013321</v>
      </c>
      <c r="AQ70" s="8">
        <f t="shared" si="17"/>
        <v>790.87919873876626</v>
      </c>
      <c r="AR70" s="8">
        <f t="shared" si="17"/>
        <v>428.25419520008967</v>
      </c>
      <c r="AS70" s="8">
        <f t="shared" si="17"/>
        <v>1260.1492743450308</v>
      </c>
    </row>
    <row r="71" spans="1:45" x14ac:dyDescent="0.25">
      <c r="A71" t="s">
        <v>197</v>
      </c>
      <c r="B71" t="s">
        <v>198</v>
      </c>
      <c r="C71" s="8">
        <v>274.03739999999999</v>
      </c>
      <c r="D71" s="8">
        <f t="shared" si="10"/>
        <v>192.80167878525498</v>
      </c>
      <c r="E71" s="8">
        <f t="shared" si="0"/>
        <v>209.58236115683329</v>
      </c>
      <c r="F71" s="8">
        <f t="shared" si="1"/>
        <v>101.02596786399813</v>
      </c>
      <c r="G71" s="8">
        <f t="shared" si="2"/>
        <v>215.57795245389991</v>
      </c>
      <c r="H71" s="8">
        <f t="shared" si="3"/>
        <v>199.26988115999143</v>
      </c>
      <c r="I71" s="8">
        <f t="shared" si="4"/>
        <v>211.77336062153037</v>
      </c>
      <c r="J71" s="8">
        <f t="shared" si="5"/>
        <v>71.697674937979912</v>
      </c>
      <c r="K71" s="8">
        <f t="shared" si="6"/>
        <v>154.50496802761447</v>
      </c>
      <c r="L71" s="8">
        <f t="shared" si="7"/>
        <v>190.51596517496375</v>
      </c>
      <c r="M71" s="8">
        <f t="shared" si="8"/>
        <v>210.56921200170032</v>
      </c>
      <c r="N71" s="8">
        <f t="shared" si="8"/>
        <v>221.54975885016438</v>
      </c>
      <c r="O71" s="8">
        <f t="shared" si="17"/>
        <v>134.27258643568385</v>
      </c>
      <c r="P71" s="8">
        <f t="shared" si="17"/>
        <v>154.52504291399555</v>
      </c>
      <c r="Q71" s="8">
        <f t="shared" si="17"/>
        <v>127.76022401513309</v>
      </c>
      <c r="R71" s="8">
        <f t="shared" si="17"/>
        <v>210.87594407284769</v>
      </c>
      <c r="S71" s="8">
        <f t="shared" si="17"/>
        <v>194.65692070835991</v>
      </c>
      <c r="T71" s="8">
        <f t="shared" si="17"/>
        <v>191.25409838391414</v>
      </c>
      <c r="U71" s="8">
        <f t="shared" si="17"/>
        <v>113.86341325737436</v>
      </c>
      <c r="V71" s="8">
        <f t="shared" si="17"/>
        <v>198.1515718350721</v>
      </c>
      <c r="W71" s="8">
        <f t="shared" si="17"/>
        <v>81.642844799887655</v>
      </c>
      <c r="X71" s="8">
        <f t="shared" si="17"/>
        <v>94.735819423351018</v>
      </c>
      <c r="Y71" s="8">
        <f t="shared" si="17"/>
        <v>91.28736972842529</v>
      </c>
      <c r="Z71" s="8">
        <f t="shared" si="17"/>
        <v>109.46063764102352</v>
      </c>
      <c r="AA71" s="8">
        <f t="shared" si="17"/>
        <v>107.29737484504871</v>
      </c>
      <c r="AB71" s="8">
        <f t="shared" si="17"/>
        <v>84.357384833066305</v>
      </c>
      <c r="AC71" s="8">
        <f t="shared" si="17"/>
        <v>98.29717917467373</v>
      </c>
      <c r="AD71" s="8">
        <f t="shared" si="17"/>
        <v>130.7894088722139</v>
      </c>
      <c r="AE71" s="8">
        <f t="shared" si="17"/>
        <v>105.04702544904703</v>
      </c>
      <c r="AF71" s="8">
        <f t="shared" si="17"/>
        <v>204.49704689291983</v>
      </c>
      <c r="AG71" s="8">
        <f t="shared" si="17"/>
        <v>161.18423783714243</v>
      </c>
      <c r="AH71" s="8">
        <f t="shared" si="17"/>
        <v>151.9549048368805</v>
      </c>
      <c r="AI71" s="8">
        <f t="shared" si="17"/>
        <v>155.77063113410046</v>
      </c>
      <c r="AJ71" s="8">
        <f t="shared" si="17"/>
        <v>165.56463627097969</v>
      </c>
      <c r="AK71" s="8">
        <f t="shared" si="17"/>
        <v>208.64872247918348</v>
      </c>
      <c r="AL71" s="8">
        <f t="shared" si="17"/>
        <v>215.42331964123542</v>
      </c>
      <c r="AM71" s="8">
        <f t="shared" si="17"/>
        <v>192.2340249216181</v>
      </c>
      <c r="AN71" s="8">
        <f t="shared" si="17"/>
        <v>88.077517539869746</v>
      </c>
      <c r="AO71" s="8">
        <f t="shared" si="17"/>
        <v>172.40656475395343</v>
      </c>
      <c r="AP71" s="8">
        <f t="shared" si="17"/>
        <v>171.09127756409976</v>
      </c>
      <c r="AQ71" s="8">
        <f t="shared" si="17"/>
        <v>147.55669672019135</v>
      </c>
      <c r="AR71" s="8">
        <f t="shared" si="17"/>
        <v>79.900665615005011</v>
      </c>
      <c r="AS71" s="8">
        <f t="shared" si="17"/>
        <v>235.10981777397529</v>
      </c>
    </row>
    <row r="72" spans="1:45" x14ac:dyDescent="0.25">
      <c r="A72" t="s">
        <v>199</v>
      </c>
      <c r="B72" t="s">
        <v>200</v>
      </c>
      <c r="C72" s="8">
        <v>408.18960000000004</v>
      </c>
      <c r="D72" s="8">
        <f t="shared" si="10"/>
        <v>287.18576421569367</v>
      </c>
      <c r="E72" s="8">
        <f t="shared" si="0"/>
        <v>312.18125762273075</v>
      </c>
      <c r="F72" s="8">
        <f t="shared" si="1"/>
        <v>150.48219480997216</v>
      </c>
      <c r="G72" s="8">
        <f t="shared" si="2"/>
        <v>321.11192917819409</v>
      </c>
      <c r="H72" s="8">
        <f t="shared" si="3"/>
        <v>296.82040875714205</v>
      </c>
      <c r="I72" s="8">
        <f t="shared" si="4"/>
        <v>315.44483841533395</v>
      </c>
      <c r="J72" s="8">
        <f t="shared" si="5"/>
        <v>106.7965367277023</v>
      </c>
      <c r="K72" s="8">
        <f t="shared" si="6"/>
        <v>230.14129128799479</v>
      </c>
      <c r="L72" s="8">
        <f t="shared" si="7"/>
        <v>283.7811029384398</v>
      </c>
      <c r="M72" s="8">
        <f t="shared" si="8"/>
        <v>313.65121118244906</v>
      </c>
      <c r="N72" s="8">
        <f t="shared" si="8"/>
        <v>330.00717217848756</v>
      </c>
      <c r="O72" s="8">
        <f t="shared" si="17"/>
        <v>200.00435469080946</v>
      </c>
      <c r="P72" s="8">
        <f t="shared" si="17"/>
        <v>230.17119362921514</v>
      </c>
      <c r="Q72" s="8">
        <f t="shared" si="17"/>
        <v>190.30393200580497</v>
      </c>
      <c r="R72" s="8">
        <f t="shared" si="17"/>
        <v>314.10810079470207</v>
      </c>
      <c r="S72" s="8">
        <f t="shared" si="17"/>
        <v>289.94922080408429</v>
      </c>
      <c r="T72" s="8">
        <f t="shared" si="17"/>
        <v>284.88058169319436</v>
      </c>
      <c r="U72" s="8">
        <f t="shared" si="17"/>
        <v>169.60407999843213</v>
      </c>
      <c r="V72" s="8">
        <f t="shared" si="17"/>
        <v>295.15464256604889</v>
      </c>
      <c r="W72" s="8">
        <f t="shared" si="17"/>
        <v>121.61026254711301</v>
      </c>
      <c r="X72" s="8">
        <f t="shared" si="17"/>
        <v>141.11276868080739</v>
      </c>
      <c r="Y72" s="8">
        <f t="shared" si="17"/>
        <v>135.97616578794731</v>
      </c>
      <c r="Z72" s="8">
        <f t="shared" si="17"/>
        <v>163.04597071215221</v>
      </c>
      <c r="AA72" s="8">
        <f t="shared" si="17"/>
        <v>159.82370479011442</v>
      </c>
      <c r="AB72" s="8">
        <f t="shared" si="17"/>
        <v>125.65367782665945</v>
      </c>
      <c r="AC72" s="8">
        <f t="shared" si="17"/>
        <v>146.41755559072743</v>
      </c>
      <c r="AD72" s="8">
        <f t="shared" si="17"/>
        <v>194.81602325735628</v>
      </c>
      <c r="AE72" s="8">
        <f t="shared" si="17"/>
        <v>156.47171991573535</v>
      </c>
      <c r="AF72" s="8">
        <f t="shared" si="17"/>
        <v>304.60647989070907</v>
      </c>
      <c r="AG72" s="8">
        <f t="shared" si="17"/>
        <v>240.09032916327496</v>
      </c>
      <c r="AH72" s="8">
        <f t="shared" si="17"/>
        <v>226.34287080305214</v>
      </c>
      <c r="AI72" s="8">
        <f t="shared" si="17"/>
        <v>232.02654679389025</v>
      </c>
      <c r="AJ72" s="8">
        <f t="shared" si="17"/>
        <v>246.61510674673127</v>
      </c>
      <c r="AK72" s="8">
        <f t="shared" si="17"/>
        <v>310.79056570121054</v>
      </c>
      <c r="AL72" s="8">
        <f t="shared" si="17"/>
        <v>320.88159745723777</v>
      </c>
      <c r="AM72" s="8">
        <f t="shared" si="17"/>
        <v>286.34022122215924</v>
      </c>
      <c r="AN72" s="8">
        <f t="shared" si="17"/>
        <v>131.19496336482692</v>
      </c>
      <c r="AO72" s="8">
        <f t="shared" si="17"/>
        <v>256.80643118162106</v>
      </c>
      <c r="AP72" s="8">
        <f t="shared" si="17"/>
        <v>254.84725863104404</v>
      </c>
      <c r="AQ72" s="8">
        <f t="shared" si="17"/>
        <v>219.79156498907167</v>
      </c>
      <c r="AR72" s="8">
        <f t="shared" si="17"/>
        <v>119.01521740143008</v>
      </c>
      <c r="AS72" s="8">
        <f t="shared" si="17"/>
        <v>350.20541894366198</v>
      </c>
    </row>
    <row r="73" spans="1:45" x14ac:dyDescent="0.25">
      <c r="A73" t="s">
        <v>201</v>
      </c>
      <c r="B73" t="s">
        <v>202</v>
      </c>
      <c r="C73" s="8">
        <v>772.80840000000012</v>
      </c>
      <c r="D73" s="8">
        <f t="shared" ref="D73:D136" si="18">+$C73*D$5</f>
        <v>543.71686820611671</v>
      </c>
      <c r="E73" s="8">
        <f t="shared" ref="E73:E136" si="19">+$C73*E$5</f>
        <v>591.03979673517006</v>
      </c>
      <c r="F73" s="8">
        <f t="shared" ref="F73:F136" si="20">+$C73*F$5</f>
        <v>284.90168343236303</v>
      </c>
      <c r="G73" s="8">
        <f t="shared" ref="G73:G136" si="21">+$C73*G$5</f>
        <v>607.94786591601917</v>
      </c>
      <c r="H73" s="8">
        <f t="shared" ref="H73:H136" si="22">+$C73*H$5</f>
        <v>561.95774017503868</v>
      </c>
      <c r="I73" s="8">
        <f t="shared" ref="I73:I136" si="23">+$C73*I$5</f>
        <v>597.21859857285142</v>
      </c>
      <c r="J73" s="8">
        <f t="shared" ref="J73:J136" si="24">+$C73*J$5</f>
        <v>202.19344313053753</v>
      </c>
      <c r="K73" s="8">
        <f t="shared" ref="K73:K136" si="25">+$C73*K$5</f>
        <v>435.71693912390026</v>
      </c>
      <c r="L73" s="8">
        <f t="shared" ref="L73:L136" si="26">+$C73*L$5</f>
        <v>537.27096455199001</v>
      </c>
      <c r="M73" s="8">
        <f t="shared" ref="M73:AB136" si="27">+$C73*M$5</f>
        <v>593.82279869935587</v>
      </c>
      <c r="N73" s="8">
        <f t="shared" si="27"/>
        <v>624.78885968623774</v>
      </c>
      <c r="O73" s="8">
        <f t="shared" si="27"/>
        <v>378.65992994833027</v>
      </c>
      <c r="P73" s="8">
        <f t="shared" si="27"/>
        <v>435.77355198340172</v>
      </c>
      <c r="Q73" s="8">
        <f t="shared" si="27"/>
        <v>360.29452295481053</v>
      </c>
      <c r="R73" s="8">
        <f t="shared" si="27"/>
        <v>594.68780880794714</v>
      </c>
      <c r="S73" s="8">
        <f t="shared" si="27"/>
        <v>548.94880567964276</v>
      </c>
      <c r="T73" s="8">
        <f t="shared" si="27"/>
        <v>539.35256196969942</v>
      </c>
      <c r="U73" s="8">
        <f t="shared" si="27"/>
        <v>321.10435370489677</v>
      </c>
      <c r="V73" s="8">
        <f t="shared" si="27"/>
        <v>558.80401429639596</v>
      </c>
      <c r="W73" s="8">
        <f t="shared" si="27"/>
        <v>230.23965437290497</v>
      </c>
      <c r="X73" s="8">
        <f t="shared" si="27"/>
        <v>267.16293845748368</v>
      </c>
      <c r="Y73" s="8">
        <f t="shared" si="27"/>
        <v>257.43802174459688</v>
      </c>
      <c r="Z73" s="8">
        <f t="shared" si="27"/>
        <v>308.68815803368147</v>
      </c>
      <c r="AA73" s="8">
        <f t="shared" si="27"/>
        <v>302.58757592285707</v>
      </c>
      <c r="AB73" s="8">
        <f t="shared" si="27"/>
        <v>237.89488442463053</v>
      </c>
      <c r="AC73" s="8">
        <f t="shared" si="17"/>
        <v>277.20627097795023</v>
      </c>
      <c r="AD73" s="8">
        <f t="shared" si="17"/>
        <v>368.83707774005097</v>
      </c>
      <c r="AE73" s="8">
        <f t="shared" si="17"/>
        <v>296.24140231237539</v>
      </c>
      <c r="AF73" s="8">
        <f t="shared" si="17"/>
        <v>576.69878496162346</v>
      </c>
      <c r="AG73" s="8">
        <f t="shared" si="17"/>
        <v>454.55303892148129</v>
      </c>
      <c r="AH73" s="8">
        <f t="shared" si="17"/>
        <v>428.52554753162121</v>
      </c>
      <c r="AI73" s="8">
        <f t="shared" ref="O73:AS81" si="28">+$C73*AI$5</f>
        <v>439.28621499742144</v>
      </c>
      <c r="AJ73" s="8">
        <f t="shared" si="28"/>
        <v>466.90612906544067</v>
      </c>
      <c r="AK73" s="8">
        <f t="shared" si="28"/>
        <v>588.40685753543801</v>
      </c>
      <c r="AL73" s="8">
        <f t="shared" si="28"/>
        <v>607.51178844432093</v>
      </c>
      <c r="AM73" s="8">
        <f t="shared" si="28"/>
        <v>542.11603680824533</v>
      </c>
      <c r="AN73" s="8">
        <f t="shared" si="28"/>
        <v>248.38596996599253</v>
      </c>
      <c r="AO73" s="8">
        <f t="shared" si="28"/>
        <v>486.2009399337432</v>
      </c>
      <c r="AP73" s="8">
        <f t="shared" si="28"/>
        <v>482.49171999248227</v>
      </c>
      <c r="AQ73" s="8">
        <f t="shared" si="28"/>
        <v>416.12223259166939</v>
      </c>
      <c r="AR73" s="8">
        <f t="shared" si="28"/>
        <v>225.32656328248279</v>
      </c>
      <c r="AS73" s="8">
        <f t="shared" si="28"/>
        <v>663.02936058434886</v>
      </c>
    </row>
    <row r="74" spans="1:45" x14ac:dyDescent="0.25">
      <c r="A74" t="s">
        <v>203</v>
      </c>
      <c r="B74" t="s">
        <v>204</v>
      </c>
      <c r="C74" s="8">
        <v>1142.0136000000005</v>
      </c>
      <c r="D74" s="8">
        <f t="shared" si="18"/>
        <v>803.47477853604198</v>
      </c>
      <c r="E74" s="8">
        <f t="shared" si="19"/>
        <v>873.40599042764029</v>
      </c>
      <c r="F74" s="8">
        <f t="shared" si="20"/>
        <v>421.01198323239413</v>
      </c>
      <c r="G74" s="8">
        <f t="shared" si="21"/>
        <v>898.3918018580938</v>
      </c>
      <c r="H74" s="8">
        <f t="shared" si="22"/>
        <v>830.43013236548757</v>
      </c>
      <c r="I74" s="8">
        <f t="shared" si="23"/>
        <v>882.53668275750761</v>
      </c>
      <c r="J74" s="8">
        <f t="shared" si="24"/>
        <v>298.79031062020096</v>
      </c>
      <c r="K74" s="8">
        <f t="shared" si="25"/>
        <v>643.87844416528901</v>
      </c>
      <c r="L74" s="8">
        <f t="shared" si="26"/>
        <v>793.94937788394975</v>
      </c>
      <c r="M74" s="8">
        <f t="shared" si="27"/>
        <v>877.51855712842519</v>
      </c>
      <c r="N74" s="8">
        <f t="shared" si="27"/>
        <v>923.27849294880252</v>
      </c>
      <c r="O74" s="8">
        <f t="shared" si="28"/>
        <v>559.56274514619736</v>
      </c>
      <c r="P74" s="8">
        <f t="shared" si="28"/>
        <v>643.96210352443359</v>
      </c>
      <c r="Q74" s="8">
        <f t="shared" si="28"/>
        <v>532.42336033084769</v>
      </c>
      <c r="R74" s="8">
        <f t="shared" si="28"/>
        <v>878.79682132450375</v>
      </c>
      <c r="S74" s="8">
        <f t="shared" si="28"/>
        <v>811.2062469687304</v>
      </c>
      <c r="T74" s="8">
        <f t="shared" si="28"/>
        <v>797.02544765848779</v>
      </c>
      <c r="U74" s="8">
        <f t="shared" si="28"/>
        <v>474.51029123156866</v>
      </c>
      <c r="V74" s="8">
        <f t="shared" si="28"/>
        <v>825.76973032523813</v>
      </c>
      <c r="W74" s="8">
        <f t="shared" si="28"/>
        <v>340.23545364304658</v>
      </c>
      <c r="X74" s="8">
        <f t="shared" si="28"/>
        <v>394.79864496091068</v>
      </c>
      <c r="Y74" s="8">
        <f t="shared" si="28"/>
        <v>380.42769978875157</v>
      </c>
      <c r="Z74" s="8">
        <f t="shared" si="28"/>
        <v>456.16232255422375</v>
      </c>
      <c r="AA74" s="8">
        <f t="shared" si="28"/>
        <v>447.14721901953374</v>
      </c>
      <c r="AB74" s="8">
        <f t="shared" si="28"/>
        <v>351.54793009930574</v>
      </c>
      <c r="AC74" s="8">
        <f t="shared" si="28"/>
        <v>409.64012743922626</v>
      </c>
      <c r="AD74" s="8">
        <f t="shared" si="28"/>
        <v>545.04707630428913</v>
      </c>
      <c r="AE74" s="8">
        <f t="shared" si="28"/>
        <v>437.76919392155185</v>
      </c>
      <c r="AF74" s="8">
        <f t="shared" si="28"/>
        <v>852.21363475041107</v>
      </c>
      <c r="AG74" s="8">
        <f t="shared" si="28"/>
        <v>671.7133928275897</v>
      </c>
      <c r="AH74" s="8">
        <f t="shared" si="28"/>
        <v>633.25140258382021</v>
      </c>
      <c r="AI74" s="8">
        <f t="shared" si="28"/>
        <v>649.15292305256958</v>
      </c>
      <c r="AJ74" s="8">
        <f t="shared" si="28"/>
        <v>689.96810763973156</v>
      </c>
      <c r="AK74" s="8">
        <f t="shared" si="28"/>
        <v>869.51517819776916</v>
      </c>
      <c r="AL74" s="8">
        <f t="shared" si="28"/>
        <v>897.74739063878906</v>
      </c>
      <c r="AM74" s="8">
        <f t="shared" si="28"/>
        <v>801.10915825076029</v>
      </c>
      <c r="AN74" s="8">
        <f t="shared" si="28"/>
        <v>367.05107727912258</v>
      </c>
      <c r="AO74" s="8">
        <f t="shared" si="28"/>
        <v>718.48091420476021</v>
      </c>
      <c r="AP74" s="8">
        <f t="shared" si="28"/>
        <v>712.99963369808972</v>
      </c>
      <c r="AQ74" s="8">
        <f t="shared" si="28"/>
        <v>614.92246834021194</v>
      </c>
      <c r="AR74" s="8">
        <f t="shared" si="28"/>
        <v>332.9751587972595</v>
      </c>
      <c r="AS74" s="8">
        <f t="shared" si="28"/>
        <v>979.78819457271754</v>
      </c>
    </row>
    <row r="75" spans="1:45" x14ac:dyDescent="0.25">
      <c r="A75" t="s">
        <v>46</v>
      </c>
      <c r="B75" t="s">
        <v>47</v>
      </c>
      <c r="C75" s="8">
        <v>94.021200000000022</v>
      </c>
      <c r="D75" s="8">
        <f t="shared" si="18"/>
        <v>66.14952995979462</v>
      </c>
      <c r="E75" s="8">
        <f t="shared" si="19"/>
        <v>71.906918890629015</v>
      </c>
      <c r="F75" s="8">
        <f t="shared" si="20"/>
        <v>34.661629141622804</v>
      </c>
      <c r="G75" s="8">
        <f t="shared" si="21"/>
        <v>73.963983687112119</v>
      </c>
      <c r="H75" s="8">
        <f t="shared" si="22"/>
        <v>68.368745837319253</v>
      </c>
      <c r="I75" s="8">
        <f t="shared" si="23"/>
        <v>72.658642556340979</v>
      </c>
      <c r="J75" s="8">
        <f t="shared" si="24"/>
        <v>24.599202279976378</v>
      </c>
      <c r="K75" s="8">
        <f t="shared" si="25"/>
        <v>53.0100727124033</v>
      </c>
      <c r="L75" s="8">
        <f t="shared" si="26"/>
        <v>65.365310227393437</v>
      </c>
      <c r="M75" s="8">
        <f t="shared" si="27"/>
        <v>72.245503699328168</v>
      </c>
      <c r="N75" s="8">
        <f t="shared" si="27"/>
        <v>76.012887973696579</v>
      </c>
      <c r="O75" s="8">
        <f t="shared" si="28"/>
        <v>46.068418777096568</v>
      </c>
      <c r="P75" s="8">
        <f t="shared" si="28"/>
        <v>53.016960330324842</v>
      </c>
      <c r="Q75" s="8">
        <f t="shared" si="28"/>
        <v>43.834051754146088</v>
      </c>
      <c r="R75" s="8">
        <f t="shared" si="28"/>
        <v>72.350742317880815</v>
      </c>
      <c r="S75" s="8">
        <f t="shared" si="28"/>
        <v>66.786056477345255</v>
      </c>
      <c r="T75" s="8">
        <f t="shared" si="28"/>
        <v>65.618560951803204</v>
      </c>
      <c r="U75" s="8">
        <f t="shared" si="28"/>
        <v>39.066108314245604</v>
      </c>
      <c r="V75" s="8">
        <f t="shared" si="28"/>
        <v>67.985058119146103</v>
      </c>
      <c r="W75" s="8">
        <f t="shared" si="28"/>
        <v>28.011352609166483</v>
      </c>
      <c r="X75" s="8">
        <f t="shared" si="28"/>
        <v>32.503502898388227</v>
      </c>
      <c r="Y75" s="8">
        <f t="shared" si="28"/>
        <v>31.320352793853033</v>
      </c>
      <c r="Z75" s="8">
        <f t="shared" si="28"/>
        <v>37.555532579765405</v>
      </c>
      <c r="AA75" s="8">
        <f t="shared" si="28"/>
        <v>36.813325260644334</v>
      </c>
      <c r="AB75" s="8">
        <f t="shared" si="28"/>
        <v>28.942701072432797</v>
      </c>
      <c r="AC75" s="8">
        <f t="shared" si="28"/>
        <v>33.725392018088904</v>
      </c>
      <c r="AD75" s="8">
        <f t="shared" si="28"/>
        <v>44.873353671638249</v>
      </c>
      <c r="AE75" s="8">
        <f t="shared" si="28"/>
        <v>36.041238856995221</v>
      </c>
      <c r="AF75" s="8">
        <f t="shared" si="28"/>
        <v>70.162166716399298</v>
      </c>
      <c r="AG75" s="8">
        <f t="shared" si="28"/>
        <v>55.301705031990309</v>
      </c>
      <c r="AH75" s="8">
        <f t="shared" si="28"/>
        <v>52.135155634410893</v>
      </c>
      <c r="AI75" s="8">
        <f t="shared" si="28"/>
        <v>53.444316958143268</v>
      </c>
      <c r="AJ75" s="8">
        <f t="shared" si="28"/>
        <v>56.804603239415634</v>
      </c>
      <c r="AK75" s="8">
        <f t="shared" si="28"/>
        <v>71.586590976121542</v>
      </c>
      <c r="AL75" s="8">
        <f t="shared" si="28"/>
        <v>73.910929751386234</v>
      </c>
      <c r="AM75" s="8">
        <f t="shared" si="28"/>
        <v>65.954770056789499</v>
      </c>
      <c r="AN75" s="8">
        <f t="shared" si="28"/>
        <v>30.219064595269124</v>
      </c>
      <c r="AO75" s="8">
        <f t="shared" si="28"/>
        <v>59.152043137339682</v>
      </c>
      <c r="AP75" s="8">
        <f t="shared" si="28"/>
        <v>58.700773055465206</v>
      </c>
      <c r="AQ75" s="8">
        <f t="shared" si="28"/>
        <v>50.626146991864829</v>
      </c>
      <c r="AR75" s="8">
        <f t="shared" si="28"/>
        <v>27.413617491340638</v>
      </c>
      <c r="AS75" s="8">
        <f t="shared" si="28"/>
        <v>80.665293127472708</v>
      </c>
    </row>
    <row r="76" spans="1:45" x14ac:dyDescent="0.25">
      <c r="A76" t="s">
        <v>430</v>
      </c>
      <c r="B76" t="s">
        <v>431</v>
      </c>
      <c r="C76" s="8">
        <v>299.26260000000002</v>
      </c>
      <c r="D76" s="8">
        <f t="shared" si="18"/>
        <v>210.54911365251698</v>
      </c>
      <c r="E76" s="8">
        <f t="shared" si="19"/>
        <v>228.87446134700204</v>
      </c>
      <c r="F76" s="8">
        <f t="shared" si="20"/>
        <v>110.3254293410189</v>
      </c>
      <c r="G76" s="8">
        <f t="shared" si="21"/>
        <v>235.42194807727148</v>
      </c>
      <c r="H76" s="8">
        <f t="shared" si="22"/>
        <v>217.61271540902831</v>
      </c>
      <c r="I76" s="8">
        <f t="shared" si="23"/>
        <v>231.26714277079259</v>
      </c>
      <c r="J76" s="8">
        <f t="shared" si="24"/>
        <v>78.297460915534558</v>
      </c>
      <c r="K76" s="8">
        <f t="shared" si="25"/>
        <v>168.72718265777144</v>
      </c>
      <c r="L76" s="8">
        <f t="shared" si="26"/>
        <v>208.05299962621567</v>
      </c>
      <c r="M76" s="8">
        <f t="shared" si="27"/>
        <v>229.95215201859327</v>
      </c>
      <c r="N76" s="8">
        <f t="shared" si="27"/>
        <v>241.94346050164395</v>
      </c>
      <c r="O76" s="8">
        <f t="shared" si="28"/>
        <v>146.63240610758783</v>
      </c>
      <c r="P76" s="8">
        <f t="shared" si="28"/>
        <v>168.74910544164368</v>
      </c>
      <c r="Q76" s="8">
        <f t="shared" si="28"/>
        <v>139.52057936380643</v>
      </c>
      <c r="R76" s="8">
        <f t="shared" si="28"/>
        <v>230.28711884105962</v>
      </c>
      <c r="S76" s="8">
        <f t="shared" si="28"/>
        <v>212.57513098276965</v>
      </c>
      <c r="T76" s="8">
        <f t="shared" si="28"/>
        <v>208.85907815147112</v>
      </c>
      <c r="U76" s="8">
        <f t="shared" si="28"/>
        <v>124.34456426851344</v>
      </c>
      <c r="V76" s="8">
        <f t="shared" si="28"/>
        <v>216.39146547679425</v>
      </c>
      <c r="W76" s="8">
        <f t="shared" si="28"/>
        <v>89.158085743810375</v>
      </c>
      <c r="X76" s="8">
        <f t="shared" si="28"/>
        <v>103.45627142047958</v>
      </c>
      <c r="Y76" s="8">
        <f t="shared" si="28"/>
        <v>99.690391209702938</v>
      </c>
      <c r="Z76" s="8">
        <f t="shared" si="28"/>
        <v>119.53651223559474</v>
      </c>
      <c r="AA76" s="8">
        <f t="shared" si="28"/>
        <v>117.174120646685</v>
      </c>
      <c r="AB76" s="8">
        <f t="shared" si="28"/>
        <v>92.122499754938531</v>
      </c>
      <c r="AC76" s="8">
        <f t="shared" si="28"/>
        <v>107.34545508196588</v>
      </c>
      <c r="AD76" s="8">
        <f t="shared" si="28"/>
        <v>142.82860132070221</v>
      </c>
      <c r="AE76" s="8">
        <f t="shared" si="28"/>
        <v>114.71662611799698</v>
      </c>
      <c r="AF76" s="8">
        <f t="shared" si="28"/>
        <v>223.32104284122209</v>
      </c>
      <c r="AG76" s="8">
        <f t="shared" si="28"/>
        <v>176.02128065060327</v>
      </c>
      <c r="AH76" s="8">
        <f t="shared" si="28"/>
        <v>165.9423856168444</v>
      </c>
      <c r="AI76" s="8">
        <f t="shared" si="28"/>
        <v>170.10935031799255</v>
      </c>
      <c r="AJ76" s="8">
        <f t="shared" si="28"/>
        <v>180.80489567667658</v>
      </c>
      <c r="AK76" s="8">
        <f t="shared" si="28"/>
        <v>227.85488103375269</v>
      </c>
      <c r="AL76" s="8">
        <f t="shared" si="28"/>
        <v>235.25308128185125</v>
      </c>
      <c r="AM76" s="8">
        <f t="shared" si="28"/>
        <v>209.92920713197628</v>
      </c>
      <c r="AN76" s="8">
        <f t="shared" si="28"/>
        <v>96.185071455673665</v>
      </c>
      <c r="AO76" s="8">
        <f t="shared" si="28"/>
        <v>188.27662510787385</v>
      </c>
      <c r="AP76" s="8">
        <f t="shared" si="28"/>
        <v>186.84026545702946</v>
      </c>
      <c r="AQ76" s="8">
        <f t="shared" si="28"/>
        <v>161.1393215228868</v>
      </c>
      <c r="AR76" s="8">
        <f t="shared" si="28"/>
        <v>87.255538600486659</v>
      </c>
      <c r="AS76" s="8">
        <f t="shared" si="28"/>
        <v>256.75172568622406</v>
      </c>
    </row>
    <row r="77" spans="1:45" x14ac:dyDescent="0.25">
      <c r="A77" t="s">
        <v>434</v>
      </c>
      <c r="B77" t="s">
        <v>435</v>
      </c>
      <c r="C77" s="8">
        <v>233.90640000000002</v>
      </c>
      <c r="D77" s="8">
        <f t="shared" si="18"/>
        <v>164.56712331461097</v>
      </c>
      <c r="E77" s="8">
        <f t="shared" si="19"/>
        <v>178.89038358156483</v>
      </c>
      <c r="F77" s="8">
        <f t="shared" si="20"/>
        <v>86.231370059646963</v>
      </c>
      <c r="G77" s="8">
        <f t="shared" si="21"/>
        <v>184.00795941671794</v>
      </c>
      <c r="H77" s="8">
        <f t="shared" si="22"/>
        <v>170.08809940016005</v>
      </c>
      <c r="I77" s="8">
        <f t="shared" si="23"/>
        <v>180.76052538406779</v>
      </c>
      <c r="J77" s="8">
        <f t="shared" si="24"/>
        <v>61.198015428233909</v>
      </c>
      <c r="K77" s="8">
        <f t="shared" si="25"/>
        <v>131.87871747963746</v>
      </c>
      <c r="L77" s="8">
        <f t="shared" si="26"/>
        <v>162.61613763888121</v>
      </c>
      <c r="M77" s="8">
        <f t="shared" si="27"/>
        <v>179.73271652027981</v>
      </c>
      <c r="N77" s="8">
        <f t="shared" si="27"/>
        <v>189.10523349553782</v>
      </c>
      <c r="O77" s="8">
        <f t="shared" si="28"/>
        <v>114.60923695765486</v>
      </c>
      <c r="P77" s="8">
        <f t="shared" si="28"/>
        <v>131.89585252910081</v>
      </c>
      <c r="Q77" s="8">
        <f t="shared" si="28"/>
        <v>109.05056777860733</v>
      </c>
      <c r="R77" s="8">
        <f t="shared" si="28"/>
        <v>179.99452966887421</v>
      </c>
      <c r="S77" s="8">
        <f t="shared" si="28"/>
        <v>166.15067708998086</v>
      </c>
      <c r="T77" s="8">
        <f t="shared" si="28"/>
        <v>163.24617602643721</v>
      </c>
      <c r="U77" s="8">
        <f t="shared" si="28"/>
        <v>97.188854830562221</v>
      </c>
      <c r="V77" s="8">
        <f t="shared" si="28"/>
        <v>169.13355922324149</v>
      </c>
      <c r="W77" s="8">
        <f t="shared" si="28"/>
        <v>69.686779661828794</v>
      </c>
      <c r="X77" s="8">
        <f t="shared" si="28"/>
        <v>80.862373064282892</v>
      </c>
      <c r="Y77" s="8">
        <f t="shared" si="28"/>
        <v>77.918926462756318</v>
      </c>
      <c r="Z77" s="8">
        <f t="shared" si="28"/>
        <v>93.430837149660249</v>
      </c>
      <c r="AA77" s="8">
        <f t="shared" si="28"/>
        <v>91.584370160627358</v>
      </c>
      <c r="AB77" s="8">
        <f t="shared" si="28"/>
        <v>72.003792911905975</v>
      </c>
      <c r="AC77" s="8">
        <f t="shared" si="28"/>
        <v>83.902194776708967</v>
      </c>
      <c r="AD77" s="8">
        <f t="shared" si="28"/>
        <v>111.63614815870977</v>
      </c>
      <c r="AE77" s="8">
        <f t="shared" si="28"/>
        <v>89.663569839353954</v>
      </c>
      <c r="AF77" s="8">
        <f t="shared" si="28"/>
        <v>174.54978061152991</v>
      </c>
      <c r="AG77" s="8">
        <f t="shared" si="28"/>
        <v>137.57985154300027</v>
      </c>
      <c r="AH77" s="8">
        <f t="shared" si="28"/>
        <v>129.70209450511976</v>
      </c>
      <c r="AI77" s="8">
        <f t="shared" si="28"/>
        <v>132.95903243245397</v>
      </c>
      <c r="AJ77" s="8">
        <f t="shared" si="28"/>
        <v>141.31876903464376</v>
      </c>
      <c r="AK77" s="8">
        <f t="shared" si="28"/>
        <v>178.09347023327797</v>
      </c>
      <c r="AL77" s="8">
        <f t="shared" si="28"/>
        <v>183.87597157661938</v>
      </c>
      <c r="AM77" s="8">
        <f t="shared" si="28"/>
        <v>164.08259867786651</v>
      </c>
      <c r="AN77" s="8">
        <f t="shared" si="28"/>
        <v>75.179136310181704</v>
      </c>
      <c r="AO77" s="8">
        <f t="shared" si="28"/>
        <v>147.15874146362555</v>
      </c>
      <c r="AP77" s="8">
        <f t="shared" si="28"/>
        <v>146.03606955262075</v>
      </c>
      <c r="AQ77" s="8">
        <f t="shared" si="28"/>
        <v>125.94797544317589</v>
      </c>
      <c r="AR77" s="8">
        <f t="shared" si="28"/>
        <v>68.199731319920602</v>
      </c>
      <c r="AS77" s="8">
        <f t="shared" si="28"/>
        <v>200.67950973176136</v>
      </c>
    </row>
    <row r="78" spans="1:45" x14ac:dyDescent="0.25">
      <c r="A78" t="s">
        <v>376</v>
      </c>
      <c r="B78" t="s">
        <v>377</v>
      </c>
      <c r="C78" s="8">
        <v>565.27380000000016</v>
      </c>
      <c r="D78" s="8">
        <f t="shared" si="18"/>
        <v>397.70388134364327</v>
      </c>
      <c r="E78" s="8">
        <f t="shared" si="19"/>
        <v>432.31842698878177</v>
      </c>
      <c r="F78" s="8">
        <f t="shared" si="20"/>
        <v>208.39247764414685</v>
      </c>
      <c r="G78" s="8">
        <f t="shared" si="21"/>
        <v>444.68590192373512</v>
      </c>
      <c r="H78" s="8">
        <f t="shared" si="22"/>
        <v>411.04624021705354</v>
      </c>
      <c r="I78" s="8">
        <f t="shared" si="23"/>
        <v>436.83793634483055</v>
      </c>
      <c r="J78" s="8">
        <f t="shared" si="24"/>
        <v>147.89520395156529</v>
      </c>
      <c r="K78" s="8">
        <f t="shared" si="25"/>
        <v>318.7069005757906</v>
      </c>
      <c r="L78" s="8">
        <f t="shared" si="26"/>
        <v>392.98899929396305</v>
      </c>
      <c r="M78" s="8">
        <f t="shared" si="27"/>
        <v>434.35406492400961</v>
      </c>
      <c r="N78" s="8">
        <f t="shared" si="27"/>
        <v>457.00431428088314</v>
      </c>
      <c r="O78" s="8">
        <f t="shared" si="28"/>
        <v>276.97232264766598</v>
      </c>
      <c r="P78" s="8">
        <f t="shared" si="28"/>
        <v>318.74831027866037</v>
      </c>
      <c r="Q78" s="8">
        <f t="shared" si="28"/>
        <v>263.53887213163443</v>
      </c>
      <c r="R78" s="8">
        <f t="shared" si="28"/>
        <v>434.98678003311272</v>
      </c>
      <c r="S78" s="8">
        <f t="shared" si="28"/>
        <v>401.53080296745384</v>
      </c>
      <c r="T78" s="8">
        <f t="shared" si="28"/>
        <v>394.51159206388996</v>
      </c>
      <c r="U78" s="8">
        <f t="shared" si="28"/>
        <v>234.87306584052541</v>
      </c>
      <c r="V78" s="8">
        <f t="shared" si="28"/>
        <v>408.73943478950036</v>
      </c>
      <c r="W78" s="8">
        <f t="shared" si="28"/>
        <v>168.40971751608629</v>
      </c>
      <c r="X78" s="8">
        <f t="shared" si="28"/>
        <v>195.41740157201701</v>
      </c>
      <c r="Y78" s="8">
        <f t="shared" si="28"/>
        <v>188.30407228499448</v>
      </c>
      <c r="Z78" s="8">
        <f t="shared" si="28"/>
        <v>225.79118977834565</v>
      </c>
      <c r="AA78" s="8">
        <f t="shared" si="28"/>
        <v>221.32889455484948</v>
      </c>
      <c r="AB78" s="8">
        <f t="shared" si="28"/>
        <v>174.00916620377279</v>
      </c>
      <c r="AC78" s="8">
        <f t="shared" si="28"/>
        <v>202.76363737704671</v>
      </c>
      <c r="AD78" s="8">
        <f t="shared" si="28"/>
        <v>269.78735805021535</v>
      </c>
      <c r="AE78" s="8">
        <f t="shared" si="28"/>
        <v>216.68696044510546</v>
      </c>
      <c r="AF78" s="8">
        <f t="shared" si="28"/>
        <v>421.82863647786405</v>
      </c>
      <c r="AG78" s="8">
        <f t="shared" si="28"/>
        <v>332.48464122891738</v>
      </c>
      <c r="AH78" s="8">
        <f t="shared" si="28"/>
        <v>313.44672838737284</v>
      </c>
      <c r="AI78" s="8">
        <f t="shared" si="28"/>
        <v>321.31766171176378</v>
      </c>
      <c r="AJ78" s="8">
        <f t="shared" si="28"/>
        <v>341.52035850038914</v>
      </c>
      <c r="AK78" s="8">
        <f t="shared" si="28"/>
        <v>430.39255306375514</v>
      </c>
      <c r="AL78" s="8">
        <f t="shared" si="28"/>
        <v>444.36693131016358</v>
      </c>
      <c r="AM78" s="8">
        <f t="shared" si="28"/>
        <v>396.53294680484419</v>
      </c>
      <c r="AN78" s="8">
        <f t="shared" si="28"/>
        <v>181.68291274960583</v>
      </c>
      <c r="AO78" s="8">
        <f t="shared" si="28"/>
        <v>355.63362520376177</v>
      </c>
      <c r="AP78" s="8">
        <f t="shared" si="28"/>
        <v>352.92050141883351</v>
      </c>
      <c r="AQ78" s="8">
        <f t="shared" si="28"/>
        <v>304.37427398767511</v>
      </c>
      <c r="AR78" s="8">
        <f t="shared" si="28"/>
        <v>164.81601735647482</v>
      </c>
      <c r="AS78" s="8">
        <f t="shared" si="28"/>
        <v>484.97548185175668</v>
      </c>
    </row>
    <row r="79" spans="1:45" x14ac:dyDescent="0.25">
      <c r="A79" t="s">
        <v>368</v>
      </c>
      <c r="B79" t="s">
        <v>369</v>
      </c>
      <c r="C79" s="8">
        <v>546.92820000000006</v>
      </c>
      <c r="D79" s="8">
        <f t="shared" si="18"/>
        <v>384.79665598563446</v>
      </c>
      <c r="E79" s="8">
        <f t="shared" si="19"/>
        <v>418.28780866865895</v>
      </c>
      <c r="F79" s="8">
        <f t="shared" si="20"/>
        <v>201.62923293358628</v>
      </c>
      <c r="G79" s="8">
        <f t="shared" si="21"/>
        <v>430.25390510673753</v>
      </c>
      <c r="H79" s="8">
        <f t="shared" si="22"/>
        <v>397.70599712684486</v>
      </c>
      <c r="I79" s="8">
        <f t="shared" si="23"/>
        <v>422.66064023627615</v>
      </c>
      <c r="J79" s="8">
        <f t="shared" si="24"/>
        <v>143.09535960425282</v>
      </c>
      <c r="K79" s="8">
        <f t="shared" si="25"/>
        <v>308.36347175385816</v>
      </c>
      <c r="L79" s="8">
        <f t="shared" si="26"/>
        <v>380.23479242032522</v>
      </c>
      <c r="M79" s="8">
        <f t="shared" si="27"/>
        <v>420.25738127536016</v>
      </c>
      <c r="N79" s="8">
        <f t="shared" si="27"/>
        <v>442.17253126162518</v>
      </c>
      <c r="O79" s="8">
        <f t="shared" si="28"/>
        <v>267.98336288628121</v>
      </c>
      <c r="P79" s="8">
        <f t="shared" si="28"/>
        <v>308.40353753127982</v>
      </c>
      <c r="Q79" s="8">
        <f t="shared" si="28"/>
        <v>254.98588642350833</v>
      </c>
      <c r="R79" s="8">
        <f t="shared" si="28"/>
        <v>420.86956201986766</v>
      </c>
      <c r="S79" s="8">
        <f t="shared" si="28"/>
        <v>388.49937731333762</v>
      </c>
      <c r="T79" s="8">
        <f t="shared" si="28"/>
        <v>381.7079704147576</v>
      </c>
      <c r="U79" s="8">
        <f t="shared" si="28"/>
        <v>227.25041055969697</v>
      </c>
      <c r="V79" s="8">
        <f t="shared" si="28"/>
        <v>395.47405759552055</v>
      </c>
      <c r="W79" s="8">
        <f t="shared" si="28"/>
        <v>162.94408773868793</v>
      </c>
      <c r="X79" s="8">
        <f t="shared" si="28"/>
        <v>189.0752546650144</v>
      </c>
      <c r="Y79" s="8">
        <f t="shared" si="28"/>
        <v>182.19278393497433</v>
      </c>
      <c r="Z79" s="8">
        <f t="shared" si="28"/>
        <v>218.46328098229384</v>
      </c>
      <c r="AA79" s="8">
        <f t="shared" si="28"/>
        <v>214.14580669911399</v>
      </c>
      <c r="AB79" s="8">
        <f t="shared" si="28"/>
        <v>168.36180989695663</v>
      </c>
      <c r="AC79" s="8">
        <f t="shared" si="28"/>
        <v>196.18307308083422</v>
      </c>
      <c r="AD79" s="8">
        <f t="shared" si="28"/>
        <v>261.03158172404198</v>
      </c>
      <c r="AE79" s="8">
        <f t="shared" si="28"/>
        <v>209.65452359496001</v>
      </c>
      <c r="AF79" s="8">
        <f t="shared" si="28"/>
        <v>408.13845760637145</v>
      </c>
      <c r="AG79" s="8">
        <f t="shared" si="28"/>
        <v>321.69406463730945</v>
      </c>
      <c r="AH79" s="8">
        <f t="shared" si="28"/>
        <v>303.27401509285357</v>
      </c>
      <c r="AI79" s="8">
        <f t="shared" si="28"/>
        <v>310.88950230529679</v>
      </c>
      <c r="AJ79" s="8">
        <f t="shared" si="28"/>
        <v>330.43653347806412</v>
      </c>
      <c r="AK79" s="8">
        <f t="shared" si="28"/>
        <v>416.42443775134115</v>
      </c>
      <c r="AL79" s="8">
        <f t="shared" si="28"/>
        <v>429.94528648062476</v>
      </c>
      <c r="AM79" s="8">
        <f t="shared" si="28"/>
        <v>383.66372337912907</v>
      </c>
      <c r="AN79" s="8">
        <f t="shared" si="28"/>
        <v>175.78650990174842</v>
      </c>
      <c r="AO79" s="8">
        <f t="shared" si="28"/>
        <v>344.09176312818323</v>
      </c>
      <c r="AP79" s="8">
        <f t="shared" si="28"/>
        <v>341.46669204215732</v>
      </c>
      <c r="AQ79" s="8">
        <f t="shared" si="28"/>
        <v>294.49600140389657</v>
      </c>
      <c r="AR79" s="8">
        <f t="shared" si="28"/>
        <v>159.46701882157907</v>
      </c>
      <c r="AS79" s="8">
        <f t="shared" si="28"/>
        <v>469.23591246103024</v>
      </c>
    </row>
    <row r="80" spans="1:45" x14ac:dyDescent="0.25">
      <c r="A80" t="s">
        <v>24</v>
      </c>
      <c r="B80" t="s">
        <v>25</v>
      </c>
      <c r="C80" s="8">
        <v>313.02180000000004</v>
      </c>
      <c r="D80" s="8">
        <f t="shared" si="18"/>
        <v>220.22953267102352</v>
      </c>
      <c r="E80" s="8">
        <f t="shared" si="19"/>
        <v>239.39742508709412</v>
      </c>
      <c r="F80" s="8">
        <f t="shared" si="20"/>
        <v>115.39786287393932</v>
      </c>
      <c r="G80" s="8">
        <f t="shared" si="21"/>
        <v>246.24594569001962</v>
      </c>
      <c r="H80" s="8">
        <f t="shared" si="22"/>
        <v>227.61789772668479</v>
      </c>
      <c r="I80" s="8">
        <f t="shared" si="23"/>
        <v>241.90011485220836</v>
      </c>
      <c r="J80" s="8">
        <f t="shared" si="24"/>
        <v>81.897344176018905</v>
      </c>
      <c r="K80" s="8">
        <f t="shared" si="25"/>
        <v>176.48475427422073</v>
      </c>
      <c r="L80" s="8">
        <f t="shared" si="26"/>
        <v>217.61865478144401</v>
      </c>
      <c r="M80" s="8">
        <f t="shared" si="27"/>
        <v>240.52466475508032</v>
      </c>
      <c r="N80" s="8">
        <f t="shared" si="27"/>
        <v>253.06729776608736</v>
      </c>
      <c r="O80" s="8">
        <f t="shared" si="28"/>
        <v>153.37412592862637</v>
      </c>
      <c r="P80" s="8">
        <f t="shared" si="28"/>
        <v>176.50768500217902</v>
      </c>
      <c r="Q80" s="8">
        <f t="shared" si="28"/>
        <v>145.935318644901</v>
      </c>
      <c r="R80" s="8">
        <f t="shared" si="28"/>
        <v>240.87503235099342</v>
      </c>
      <c r="S80" s="8">
        <f t="shared" si="28"/>
        <v>222.34870022335676</v>
      </c>
      <c r="T80" s="8">
        <f t="shared" si="28"/>
        <v>218.46179438832038</v>
      </c>
      <c r="U80" s="8">
        <f t="shared" si="28"/>
        <v>130.06155572913474</v>
      </c>
      <c r="V80" s="8">
        <f t="shared" si="28"/>
        <v>226.34049837227906</v>
      </c>
      <c r="W80" s="8">
        <f t="shared" si="28"/>
        <v>93.257308076859132</v>
      </c>
      <c r="X80" s="8">
        <f t="shared" si="28"/>
        <v>108.21288160073152</v>
      </c>
      <c r="Y80" s="8">
        <f t="shared" si="28"/>
        <v>104.27385747221803</v>
      </c>
      <c r="Z80" s="8">
        <f t="shared" si="28"/>
        <v>125.03244383263358</v>
      </c>
      <c r="AA80" s="8">
        <f t="shared" si="28"/>
        <v>122.56143653848662</v>
      </c>
      <c r="AB80" s="8">
        <f t="shared" si="28"/>
        <v>96.358016985050639</v>
      </c>
      <c r="AC80" s="8">
        <f t="shared" si="28"/>
        <v>112.28087830412524</v>
      </c>
      <c r="AD80" s="8">
        <f t="shared" si="28"/>
        <v>149.39543356533221</v>
      </c>
      <c r="AE80" s="8">
        <f t="shared" si="28"/>
        <v>119.99095375560604</v>
      </c>
      <c r="AF80" s="8">
        <f t="shared" si="28"/>
        <v>233.58867699484153</v>
      </c>
      <c r="AG80" s="8">
        <f t="shared" si="28"/>
        <v>184.11421309430918</v>
      </c>
      <c r="AH80" s="8">
        <f t="shared" si="28"/>
        <v>173.57192058773381</v>
      </c>
      <c r="AI80" s="8">
        <f t="shared" si="28"/>
        <v>177.93046987284279</v>
      </c>
      <c r="AJ80" s="8">
        <f t="shared" si="28"/>
        <v>189.11776444342033</v>
      </c>
      <c r="AK80" s="8">
        <f t="shared" si="28"/>
        <v>238.33096751806318</v>
      </c>
      <c r="AL80" s="8">
        <f t="shared" si="28"/>
        <v>246.06931490400535</v>
      </c>
      <c r="AM80" s="8">
        <f t="shared" si="28"/>
        <v>219.58112470126255</v>
      </c>
      <c r="AN80" s="8">
        <f t="shared" si="28"/>
        <v>100.60737359156671</v>
      </c>
      <c r="AO80" s="8">
        <f t="shared" si="28"/>
        <v>196.93302166455771</v>
      </c>
      <c r="AP80" s="8">
        <f t="shared" si="28"/>
        <v>195.43062248953657</v>
      </c>
      <c r="AQ80" s="8">
        <f t="shared" si="28"/>
        <v>168.54802596072068</v>
      </c>
      <c r="AR80" s="8">
        <f t="shared" si="28"/>
        <v>91.267287501658458</v>
      </c>
      <c r="AS80" s="8">
        <f t="shared" si="28"/>
        <v>268.55640272926888</v>
      </c>
    </row>
    <row r="81" spans="1:45" x14ac:dyDescent="0.25">
      <c r="A81" t="s">
        <v>173</v>
      </c>
      <c r="B81" t="s">
        <v>25</v>
      </c>
      <c r="C81" s="8">
        <v>532.02240000000006</v>
      </c>
      <c r="D81" s="8">
        <f t="shared" si="18"/>
        <v>374.30953538225242</v>
      </c>
      <c r="E81" s="8">
        <f t="shared" si="19"/>
        <v>406.88793128355923</v>
      </c>
      <c r="F81" s="8">
        <f t="shared" si="20"/>
        <v>196.13409660625584</v>
      </c>
      <c r="G81" s="8">
        <f t="shared" si="21"/>
        <v>418.5279076929271</v>
      </c>
      <c r="H81" s="8">
        <f t="shared" si="22"/>
        <v>386.86704961605034</v>
      </c>
      <c r="I81" s="8">
        <f t="shared" si="23"/>
        <v>411.14158714807576</v>
      </c>
      <c r="J81" s="8">
        <f t="shared" si="24"/>
        <v>139.19548607206144</v>
      </c>
      <c r="K81" s="8">
        <f t="shared" si="25"/>
        <v>299.95943583603815</v>
      </c>
      <c r="L81" s="8">
        <f t="shared" si="26"/>
        <v>369.87199933549454</v>
      </c>
      <c r="M81" s="8">
        <f t="shared" si="27"/>
        <v>408.80382581083251</v>
      </c>
      <c r="N81" s="8">
        <f t="shared" si="27"/>
        <v>430.12170755847819</v>
      </c>
      <c r="O81" s="8">
        <f t="shared" si="28"/>
        <v>260.67983308015613</v>
      </c>
      <c r="P81" s="8">
        <f t="shared" si="28"/>
        <v>299.99840967403321</v>
      </c>
      <c r="Q81" s="8">
        <f t="shared" si="28"/>
        <v>248.03658553565592</v>
      </c>
      <c r="R81" s="8">
        <f t="shared" si="28"/>
        <v>409.39932238410603</v>
      </c>
      <c r="S81" s="8">
        <f t="shared" si="28"/>
        <v>377.91134396936826</v>
      </c>
      <c r="T81" s="8">
        <f t="shared" si="28"/>
        <v>371.30502782483757</v>
      </c>
      <c r="U81" s="8">
        <f t="shared" si="28"/>
        <v>221.05700314402389</v>
      </c>
      <c r="V81" s="8">
        <f t="shared" si="28"/>
        <v>384.695938625412</v>
      </c>
      <c r="W81" s="8">
        <f t="shared" si="28"/>
        <v>158.50326354455177</v>
      </c>
      <c r="X81" s="8">
        <f t="shared" si="28"/>
        <v>183.92226030307481</v>
      </c>
      <c r="Y81" s="8">
        <f t="shared" si="28"/>
        <v>177.22736215058299</v>
      </c>
      <c r="Z81" s="8">
        <f t="shared" si="28"/>
        <v>212.50935508550177</v>
      </c>
      <c r="AA81" s="8">
        <f t="shared" si="28"/>
        <v>208.30954781632889</v>
      </c>
      <c r="AB81" s="8">
        <f t="shared" si="28"/>
        <v>163.7733328976685</v>
      </c>
      <c r="AC81" s="8">
        <f t="shared" si="28"/>
        <v>190.83636459016159</v>
      </c>
      <c r="AD81" s="8">
        <f t="shared" si="28"/>
        <v>253.91751345902617</v>
      </c>
      <c r="AE81" s="8">
        <f t="shared" si="28"/>
        <v>203.94066865421686</v>
      </c>
      <c r="AF81" s="8">
        <f t="shared" si="28"/>
        <v>397.01518727328374</v>
      </c>
      <c r="AG81" s="8">
        <f t="shared" si="28"/>
        <v>312.92672115662805</v>
      </c>
      <c r="AH81" s="8">
        <f t="shared" ref="O81:AS89" si="29">+$C81*AH$5</f>
        <v>295.00868554105676</v>
      </c>
      <c r="AI81" s="8">
        <f t="shared" si="29"/>
        <v>302.41662278754234</v>
      </c>
      <c r="AJ81" s="8">
        <f t="shared" si="29"/>
        <v>321.43092564742506</v>
      </c>
      <c r="AK81" s="8">
        <f t="shared" si="29"/>
        <v>405.0753440600048</v>
      </c>
      <c r="AL81" s="8">
        <f t="shared" si="29"/>
        <v>418.22770005662449</v>
      </c>
      <c r="AM81" s="8">
        <f t="shared" si="29"/>
        <v>373.20747934573563</v>
      </c>
      <c r="AN81" s="8">
        <f t="shared" si="29"/>
        <v>170.99568258786428</v>
      </c>
      <c r="AO81" s="8">
        <f t="shared" si="29"/>
        <v>334.71400019177577</v>
      </c>
      <c r="AP81" s="8">
        <f t="shared" si="29"/>
        <v>332.16047192360799</v>
      </c>
      <c r="AQ81" s="8">
        <f t="shared" si="29"/>
        <v>286.46990492957656</v>
      </c>
      <c r="AR81" s="8">
        <f t="shared" si="29"/>
        <v>155.12095751197629</v>
      </c>
      <c r="AS81" s="8">
        <f t="shared" si="29"/>
        <v>456.44751233106507</v>
      </c>
    </row>
    <row r="82" spans="1:45" x14ac:dyDescent="0.25">
      <c r="A82" t="s">
        <v>394</v>
      </c>
      <c r="B82" t="s">
        <v>395</v>
      </c>
      <c r="C82" s="8">
        <v>503.35740000000004</v>
      </c>
      <c r="D82" s="8">
        <f t="shared" si="18"/>
        <v>354.14199576036378</v>
      </c>
      <c r="E82" s="8">
        <f t="shared" si="19"/>
        <v>384.96509015836745</v>
      </c>
      <c r="F82" s="8">
        <f t="shared" si="20"/>
        <v>185.56652674600497</v>
      </c>
      <c r="G82" s="8">
        <f t="shared" si="21"/>
        <v>395.97791266636852</v>
      </c>
      <c r="H82" s="8">
        <f t="shared" si="22"/>
        <v>366.02291978759933</v>
      </c>
      <c r="I82" s="8">
        <f t="shared" si="23"/>
        <v>388.98956197845956</v>
      </c>
      <c r="J82" s="8">
        <f t="shared" si="24"/>
        <v>131.69572927938572</v>
      </c>
      <c r="K82" s="8">
        <f t="shared" si="25"/>
        <v>283.79782830176885</v>
      </c>
      <c r="L82" s="8">
        <f t="shared" si="26"/>
        <v>349.94355109543557</v>
      </c>
      <c r="M82" s="8">
        <f t="shared" si="27"/>
        <v>386.7777576098178</v>
      </c>
      <c r="N82" s="8">
        <f t="shared" si="27"/>
        <v>406.94704659088774</v>
      </c>
      <c r="O82" s="8">
        <f t="shared" si="29"/>
        <v>246.63458345299256</v>
      </c>
      <c r="P82" s="8">
        <f t="shared" si="29"/>
        <v>283.83470225625126</v>
      </c>
      <c r="Q82" s="8">
        <f t="shared" si="29"/>
        <v>234.67254536670893</v>
      </c>
      <c r="R82" s="8">
        <f t="shared" si="29"/>
        <v>387.34116923841066</v>
      </c>
      <c r="S82" s="8">
        <f t="shared" si="29"/>
        <v>357.5497413848118</v>
      </c>
      <c r="T82" s="8">
        <f t="shared" si="29"/>
        <v>351.2993689980683</v>
      </c>
      <c r="U82" s="8">
        <f t="shared" si="29"/>
        <v>209.14660426772949</v>
      </c>
      <c r="V82" s="8">
        <f t="shared" si="29"/>
        <v>363.96878675981867</v>
      </c>
      <c r="W82" s="8">
        <f t="shared" si="29"/>
        <v>149.96321701736687</v>
      </c>
      <c r="X82" s="8">
        <f t="shared" si="29"/>
        <v>174.01265576088329</v>
      </c>
      <c r="Y82" s="8">
        <f t="shared" si="29"/>
        <v>167.67847410367659</v>
      </c>
      <c r="Z82" s="8">
        <f t="shared" si="29"/>
        <v>201.05949759167083</v>
      </c>
      <c r="AA82" s="8">
        <f t="shared" si="29"/>
        <v>197.08597304174222</v>
      </c>
      <c r="AB82" s="8">
        <f t="shared" si="29"/>
        <v>154.94933866826824</v>
      </c>
      <c r="AC82" s="8">
        <f t="shared" si="29"/>
        <v>180.55423287732961</v>
      </c>
      <c r="AD82" s="8">
        <f t="shared" si="29"/>
        <v>240.23661294938034</v>
      </c>
      <c r="AE82" s="8">
        <f t="shared" si="29"/>
        <v>192.95248607586464</v>
      </c>
      <c r="AF82" s="8">
        <f t="shared" si="29"/>
        <v>375.62428278657666</v>
      </c>
      <c r="AG82" s="8">
        <f t="shared" si="29"/>
        <v>296.06644523224077</v>
      </c>
      <c r="AH82" s="8">
        <f t="shared" si="29"/>
        <v>279.11382101837046</v>
      </c>
      <c r="AI82" s="8">
        <f t="shared" si="29"/>
        <v>286.12262371493767</v>
      </c>
      <c r="AJ82" s="8">
        <f t="shared" si="29"/>
        <v>304.11244905004219</v>
      </c>
      <c r="AK82" s="8">
        <f t="shared" si="29"/>
        <v>383.25016388435796</v>
      </c>
      <c r="AL82" s="8">
        <f t="shared" si="29"/>
        <v>395.69388001047014</v>
      </c>
      <c r="AM82" s="8">
        <f t="shared" si="29"/>
        <v>353.09931774305591</v>
      </c>
      <c r="AN82" s="8">
        <f t="shared" si="29"/>
        <v>161.78255313808711</v>
      </c>
      <c r="AO82" s="8">
        <f t="shared" si="29"/>
        <v>316.67984069868436</v>
      </c>
      <c r="AP82" s="8">
        <f t="shared" si="29"/>
        <v>314.26389477255151</v>
      </c>
      <c r="AQ82" s="8">
        <f t="shared" si="29"/>
        <v>271.03510401742261</v>
      </c>
      <c r="AR82" s="8">
        <f t="shared" si="29"/>
        <v>146.76314730120168</v>
      </c>
      <c r="AS82" s="8">
        <f t="shared" si="29"/>
        <v>431.85443515805508</v>
      </c>
    </row>
    <row r="83" spans="1:45" x14ac:dyDescent="0.25">
      <c r="A83" t="s">
        <v>392</v>
      </c>
      <c r="B83" t="s">
        <v>393</v>
      </c>
      <c r="C83" s="8">
        <v>452.90700000000004</v>
      </c>
      <c r="D83" s="8">
        <f t="shared" si="18"/>
        <v>318.64712602583984</v>
      </c>
      <c r="E83" s="8">
        <f t="shared" si="19"/>
        <v>346.38088977802994</v>
      </c>
      <c r="F83" s="8">
        <f t="shared" si="20"/>
        <v>166.96760379196348</v>
      </c>
      <c r="G83" s="8">
        <f t="shared" si="21"/>
        <v>356.28992141962544</v>
      </c>
      <c r="H83" s="8">
        <f t="shared" si="22"/>
        <v>329.33725128952562</v>
      </c>
      <c r="I83" s="8">
        <f t="shared" si="23"/>
        <v>350.00199767993513</v>
      </c>
      <c r="J83" s="8">
        <f t="shared" si="24"/>
        <v>118.49615732427644</v>
      </c>
      <c r="K83" s="8">
        <f t="shared" si="25"/>
        <v>255.35339904145488</v>
      </c>
      <c r="L83" s="8">
        <f t="shared" si="26"/>
        <v>314.8694821929318</v>
      </c>
      <c r="M83" s="8">
        <f t="shared" si="27"/>
        <v>348.01187757603196</v>
      </c>
      <c r="N83" s="8">
        <f t="shared" si="27"/>
        <v>366.15964328792859</v>
      </c>
      <c r="O83" s="8">
        <f t="shared" si="29"/>
        <v>221.91494410918466</v>
      </c>
      <c r="P83" s="8">
        <f t="shared" si="29"/>
        <v>255.386577200955</v>
      </c>
      <c r="Q83" s="8">
        <f t="shared" si="29"/>
        <v>211.15183466936224</v>
      </c>
      <c r="R83" s="8">
        <f t="shared" si="29"/>
        <v>348.51881970198679</v>
      </c>
      <c r="S83" s="8">
        <f t="shared" si="29"/>
        <v>321.71332083599236</v>
      </c>
      <c r="T83" s="8">
        <f t="shared" si="29"/>
        <v>316.08940946295439</v>
      </c>
      <c r="U83" s="8">
        <f t="shared" si="29"/>
        <v>188.18430224545136</v>
      </c>
      <c r="V83" s="8">
        <f t="shared" si="29"/>
        <v>327.48899947637443</v>
      </c>
      <c r="W83" s="8">
        <f t="shared" si="29"/>
        <v>134.93273512952146</v>
      </c>
      <c r="X83" s="8">
        <f t="shared" si="29"/>
        <v>156.57175176662619</v>
      </c>
      <c r="Y83" s="8">
        <f t="shared" si="29"/>
        <v>150.8724311411213</v>
      </c>
      <c r="Z83" s="8">
        <f t="shared" si="29"/>
        <v>180.90774840252843</v>
      </c>
      <c r="AA83" s="8">
        <f t="shared" si="29"/>
        <v>177.33248143846964</v>
      </c>
      <c r="AB83" s="8">
        <f t="shared" si="29"/>
        <v>139.41910882452382</v>
      </c>
      <c r="AC83" s="8">
        <f t="shared" si="29"/>
        <v>162.45768106274531</v>
      </c>
      <c r="AD83" s="8">
        <f t="shared" si="29"/>
        <v>216.15822805240373</v>
      </c>
      <c r="AE83" s="8">
        <f t="shared" si="29"/>
        <v>173.61328473796479</v>
      </c>
      <c r="AF83" s="8">
        <f t="shared" si="29"/>
        <v>337.97629088997218</v>
      </c>
      <c r="AG83" s="8">
        <f t="shared" si="29"/>
        <v>266.39235960531914</v>
      </c>
      <c r="AH83" s="8">
        <f t="shared" si="29"/>
        <v>251.13885945844268</v>
      </c>
      <c r="AI83" s="8">
        <f t="shared" si="29"/>
        <v>257.44518534715348</v>
      </c>
      <c r="AJ83" s="8">
        <f t="shared" si="29"/>
        <v>273.63193023864847</v>
      </c>
      <c r="AK83" s="8">
        <f t="shared" si="29"/>
        <v>344.83784677521959</v>
      </c>
      <c r="AL83" s="8">
        <f t="shared" si="29"/>
        <v>356.03435672923854</v>
      </c>
      <c r="AM83" s="8">
        <f t="shared" si="29"/>
        <v>317.7089533223396</v>
      </c>
      <c r="AN83" s="8">
        <f t="shared" si="29"/>
        <v>145.5674453064793</v>
      </c>
      <c r="AO83" s="8">
        <f t="shared" si="29"/>
        <v>284.93971999084357</v>
      </c>
      <c r="AP83" s="8">
        <f t="shared" si="29"/>
        <v>282.7659189866921</v>
      </c>
      <c r="AQ83" s="8">
        <f t="shared" si="29"/>
        <v>243.86985441203174</v>
      </c>
      <c r="AR83" s="8">
        <f t="shared" si="29"/>
        <v>132.05340133023842</v>
      </c>
      <c r="AS83" s="8">
        <f t="shared" si="29"/>
        <v>388.57061933355754</v>
      </c>
    </row>
    <row r="84" spans="1:45" x14ac:dyDescent="0.25">
      <c r="A84" t="s">
        <v>360</v>
      </c>
      <c r="B84" t="s">
        <v>361</v>
      </c>
      <c r="C84" s="8">
        <v>447.17400000000009</v>
      </c>
      <c r="D84" s="8">
        <f t="shared" si="18"/>
        <v>314.61361810146218</v>
      </c>
      <c r="E84" s="8">
        <f t="shared" si="19"/>
        <v>341.99632155299162</v>
      </c>
      <c r="F84" s="8">
        <f t="shared" si="20"/>
        <v>164.85408981991333</v>
      </c>
      <c r="G84" s="8">
        <f t="shared" si="21"/>
        <v>351.77992241431377</v>
      </c>
      <c r="H84" s="8">
        <f t="shared" si="22"/>
        <v>325.16842532383544</v>
      </c>
      <c r="I84" s="8">
        <f t="shared" si="23"/>
        <v>345.57159264601199</v>
      </c>
      <c r="J84" s="8">
        <f t="shared" si="24"/>
        <v>116.99620596574131</v>
      </c>
      <c r="K84" s="8">
        <f t="shared" si="25"/>
        <v>252.12107753460106</v>
      </c>
      <c r="L84" s="8">
        <f t="shared" si="26"/>
        <v>310.88379254492003</v>
      </c>
      <c r="M84" s="8">
        <f t="shared" si="27"/>
        <v>343.60666393582909</v>
      </c>
      <c r="N84" s="8">
        <f t="shared" si="27"/>
        <v>361.52471109441058</v>
      </c>
      <c r="O84" s="8">
        <f t="shared" si="29"/>
        <v>219.10589418375196</v>
      </c>
      <c r="P84" s="8">
        <f t="shared" si="29"/>
        <v>252.15383571739864</v>
      </c>
      <c r="Q84" s="8">
        <f t="shared" si="29"/>
        <v>208.47902663557286</v>
      </c>
      <c r="R84" s="8">
        <f t="shared" si="29"/>
        <v>344.1071890728478</v>
      </c>
      <c r="S84" s="8">
        <f t="shared" si="29"/>
        <v>317.64100031908112</v>
      </c>
      <c r="T84" s="8">
        <f t="shared" si="29"/>
        <v>312.08827769760057</v>
      </c>
      <c r="U84" s="8">
        <f t="shared" si="29"/>
        <v>185.8022224701925</v>
      </c>
      <c r="V84" s="8">
        <f t="shared" si="29"/>
        <v>323.34356910325585</v>
      </c>
      <c r="W84" s="8">
        <f t="shared" si="29"/>
        <v>133.22472582408449</v>
      </c>
      <c r="X84" s="8">
        <f t="shared" si="29"/>
        <v>154.5898308581879</v>
      </c>
      <c r="Y84" s="8">
        <f t="shared" si="29"/>
        <v>148.96265353174005</v>
      </c>
      <c r="Z84" s="8">
        <f t="shared" si="29"/>
        <v>178.61777690376226</v>
      </c>
      <c r="AA84" s="8">
        <f t="shared" si="29"/>
        <v>175.08776648355231</v>
      </c>
      <c r="AB84" s="8">
        <f t="shared" si="29"/>
        <v>137.65430997864379</v>
      </c>
      <c r="AC84" s="8">
        <f t="shared" si="29"/>
        <v>160.40125472017894</v>
      </c>
      <c r="AD84" s="8">
        <f t="shared" si="29"/>
        <v>213.42204795047459</v>
      </c>
      <c r="AE84" s="8">
        <f t="shared" si="29"/>
        <v>171.41564822229435</v>
      </c>
      <c r="AF84" s="8">
        <f t="shared" si="29"/>
        <v>333.6981099926308</v>
      </c>
      <c r="AG84" s="8">
        <f t="shared" si="29"/>
        <v>263.02030442044173</v>
      </c>
      <c r="AH84" s="8">
        <f t="shared" si="29"/>
        <v>247.95988655390548</v>
      </c>
      <c r="AI84" s="8">
        <f t="shared" si="29"/>
        <v>254.18638553263258</v>
      </c>
      <c r="AJ84" s="8">
        <f t="shared" si="29"/>
        <v>270.16823491917194</v>
      </c>
      <c r="AK84" s="8">
        <f t="shared" si="29"/>
        <v>340.47281074009027</v>
      </c>
      <c r="AL84" s="8">
        <f t="shared" si="29"/>
        <v>351.5275927200077</v>
      </c>
      <c r="AM84" s="8">
        <f t="shared" si="29"/>
        <v>313.6873210018037</v>
      </c>
      <c r="AN84" s="8">
        <f t="shared" si="29"/>
        <v>143.72481941652387</v>
      </c>
      <c r="AO84" s="8">
        <f t="shared" si="29"/>
        <v>281.33288809222535</v>
      </c>
      <c r="AP84" s="8">
        <f t="shared" si="29"/>
        <v>279.18660355648086</v>
      </c>
      <c r="AQ84" s="8">
        <f t="shared" si="29"/>
        <v>240.782894229601</v>
      </c>
      <c r="AR84" s="8">
        <f t="shared" si="29"/>
        <v>130.38183928808351</v>
      </c>
      <c r="AS84" s="8">
        <f t="shared" si="29"/>
        <v>383.65200389895557</v>
      </c>
    </row>
    <row r="85" spans="1:45" x14ac:dyDescent="0.25">
      <c r="A85" t="s">
        <v>300</v>
      </c>
      <c r="B85" t="s">
        <v>301</v>
      </c>
      <c r="C85" s="8">
        <v>91.728000000000023</v>
      </c>
      <c r="D85" s="8">
        <f t="shared" si="18"/>
        <v>64.536126790043525</v>
      </c>
      <c r="E85" s="8">
        <f t="shared" si="19"/>
        <v>70.153091600613664</v>
      </c>
      <c r="F85" s="8">
        <f t="shared" si="20"/>
        <v>33.816223552802732</v>
      </c>
      <c r="G85" s="8">
        <f t="shared" si="21"/>
        <v>72.159984084987443</v>
      </c>
      <c r="H85" s="8">
        <f t="shared" si="22"/>
        <v>66.701215451043169</v>
      </c>
      <c r="I85" s="8">
        <f t="shared" si="23"/>
        <v>70.886480542771693</v>
      </c>
      <c r="J85" s="8">
        <f t="shared" si="24"/>
        <v>23.999221736562319</v>
      </c>
      <c r="K85" s="8">
        <f t="shared" si="25"/>
        <v>51.71714410966176</v>
      </c>
      <c r="L85" s="8">
        <f t="shared" si="26"/>
        <v>63.771034368188722</v>
      </c>
      <c r="M85" s="8">
        <f t="shared" si="27"/>
        <v>70.483418243246987</v>
      </c>
      <c r="N85" s="8">
        <f t="shared" si="27"/>
        <v>74.158915096289348</v>
      </c>
      <c r="O85" s="8">
        <f t="shared" si="29"/>
        <v>44.94479880692348</v>
      </c>
      <c r="P85" s="8">
        <f t="shared" si="29"/>
        <v>51.723863736902288</v>
      </c>
      <c r="Q85" s="8">
        <f t="shared" si="29"/>
        <v>42.764928540630336</v>
      </c>
      <c r="R85" s="8">
        <f t="shared" si="29"/>
        <v>70.586090066225182</v>
      </c>
      <c r="S85" s="8">
        <f t="shared" si="29"/>
        <v>65.157128270580742</v>
      </c>
      <c r="T85" s="8">
        <f t="shared" si="29"/>
        <v>64.018108245661665</v>
      </c>
      <c r="U85" s="8">
        <f t="shared" si="29"/>
        <v>38.113276404142056</v>
      </c>
      <c r="V85" s="8">
        <f t="shared" si="29"/>
        <v>66.326885969898626</v>
      </c>
      <c r="W85" s="8">
        <f t="shared" si="29"/>
        <v>27.328148886991691</v>
      </c>
      <c r="X85" s="8">
        <f t="shared" si="29"/>
        <v>31.710734535012904</v>
      </c>
      <c r="Y85" s="8">
        <f t="shared" si="29"/>
        <v>30.556441750100522</v>
      </c>
      <c r="Z85" s="8">
        <f t="shared" si="29"/>
        <v>36.639543980258928</v>
      </c>
      <c r="AA85" s="8">
        <f t="shared" si="29"/>
        <v>35.915439278677404</v>
      </c>
      <c r="AB85" s="8">
        <f t="shared" si="29"/>
        <v>28.23678153408078</v>
      </c>
      <c r="AC85" s="8">
        <f t="shared" si="29"/>
        <v>32.902821481062347</v>
      </c>
      <c r="AD85" s="8">
        <f t="shared" si="29"/>
        <v>43.778881630866586</v>
      </c>
      <c r="AE85" s="8">
        <f t="shared" si="29"/>
        <v>35.162184250727051</v>
      </c>
      <c r="AF85" s="8">
        <f t="shared" si="29"/>
        <v>68.45089435746273</v>
      </c>
      <c r="AG85" s="8">
        <f t="shared" si="29"/>
        <v>53.952882958039325</v>
      </c>
      <c r="AH85" s="8">
        <f t="shared" si="29"/>
        <v>50.863566472595998</v>
      </c>
      <c r="AI85" s="8">
        <f t="shared" si="29"/>
        <v>52.140797032334895</v>
      </c>
      <c r="AJ85" s="8">
        <f t="shared" si="29"/>
        <v>55.419125111625014</v>
      </c>
      <c r="AK85" s="8">
        <f t="shared" si="29"/>
        <v>69.840576562069799</v>
      </c>
      <c r="AL85" s="8">
        <f t="shared" si="29"/>
        <v>72.108224147693889</v>
      </c>
      <c r="AM85" s="8">
        <f t="shared" si="29"/>
        <v>64.346117128575116</v>
      </c>
      <c r="AN85" s="8">
        <f t="shared" si="29"/>
        <v>29.482014239286951</v>
      </c>
      <c r="AO85" s="8">
        <f t="shared" si="29"/>
        <v>57.709310377892379</v>
      </c>
      <c r="AP85" s="8">
        <f t="shared" si="29"/>
        <v>57.269046883380689</v>
      </c>
      <c r="AQ85" s="8">
        <f t="shared" si="29"/>
        <v>49.391362918892519</v>
      </c>
      <c r="AR85" s="8">
        <f t="shared" si="29"/>
        <v>26.744992674478674</v>
      </c>
      <c r="AS85" s="8">
        <f t="shared" si="29"/>
        <v>78.69784695363191</v>
      </c>
    </row>
    <row r="86" spans="1:45" x14ac:dyDescent="0.25">
      <c r="A86" t="s">
        <v>366</v>
      </c>
      <c r="B86" t="s">
        <v>367</v>
      </c>
      <c r="C86" s="8">
        <v>533.1690000000001</v>
      </c>
      <c r="D86" s="8">
        <f t="shared" si="18"/>
        <v>375.11623696712797</v>
      </c>
      <c r="E86" s="8">
        <f t="shared" si="19"/>
        <v>407.7648449285669</v>
      </c>
      <c r="F86" s="8">
        <f t="shared" si="20"/>
        <v>196.55679940066588</v>
      </c>
      <c r="G86" s="8">
        <f t="shared" si="21"/>
        <v>419.42990749398945</v>
      </c>
      <c r="H86" s="8">
        <f t="shared" si="22"/>
        <v>387.70081480918839</v>
      </c>
      <c r="I86" s="8">
        <f t="shared" si="23"/>
        <v>412.02766815486041</v>
      </c>
      <c r="J86" s="8">
        <f t="shared" si="24"/>
        <v>139.49547634376847</v>
      </c>
      <c r="K86" s="8">
        <f t="shared" si="25"/>
        <v>300.60590013740892</v>
      </c>
      <c r="L86" s="8">
        <f t="shared" si="26"/>
        <v>370.66913726509694</v>
      </c>
      <c r="M86" s="8">
        <f t="shared" si="27"/>
        <v>409.6848685388731</v>
      </c>
      <c r="N86" s="8">
        <f t="shared" si="27"/>
        <v>431.04869399718183</v>
      </c>
      <c r="O86" s="8">
        <f t="shared" si="29"/>
        <v>261.24164306524273</v>
      </c>
      <c r="P86" s="8">
        <f t="shared" si="29"/>
        <v>300.64495797074454</v>
      </c>
      <c r="Q86" s="8">
        <f t="shared" si="29"/>
        <v>248.57114714241379</v>
      </c>
      <c r="R86" s="8">
        <f t="shared" si="29"/>
        <v>410.28164850993386</v>
      </c>
      <c r="S86" s="8">
        <f t="shared" si="29"/>
        <v>378.72580807275057</v>
      </c>
      <c r="T86" s="8">
        <f t="shared" si="29"/>
        <v>372.10525417790836</v>
      </c>
      <c r="U86" s="8">
        <f t="shared" si="29"/>
        <v>221.53341909907567</v>
      </c>
      <c r="V86" s="8">
        <f t="shared" si="29"/>
        <v>385.52502470003577</v>
      </c>
      <c r="W86" s="8">
        <f t="shared" si="29"/>
        <v>158.84486540563918</v>
      </c>
      <c r="X86" s="8">
        <f t="shared" si="29"/>
        <v>184.3186444847625</v>
      </c>
      <c r="Y86" s="8">
        <f t="shared" si="29"/>
        <v>177.60931767245927</v>
      </c>
      <c r="Z86" s="8">
        <f t="shared" si="29"/>
        <v>212.96734938525501</v>
      </c>
      <c r="AA86" s="8">
        <f t="shared" si="29"/>
        <v>208.75849080731237</v>
      </c>
      <c r="AB86" s="8">
        <f t="shared" si="29"/>
        <v>164.12629266684451</v>
      </c>
      <c r="AC86" s="8">
        <f t="shared" si="29"/>
        <v>191.24764985867489</v>
      </c>
      <c r="AD86" s="8">
        <f t="shared" si="29"/>
        <v>254.46474947941201</v>
      </c>
      <c r="AE86" s="8">
        <f t="shared" si="29"/>
        <v>204.38019595735096</v>
      </c>
      <c r="AF86" s="8">
        <f t="shared" si="29"/>
        <v>397.87082345275206</v>
      </c>
      <c r="AG86" s="8">
        <f t="shared" si="29"/>
        <v>313.60113219360358</v>
      </c>
      <c r="AH86" s="8">
        <f t="shared" si="29"/>
        <v>295.64448012196419</v>
      </c>
      <c r="AI86" s="8">
        <f t="shared" si="29"/>
        <v>303.06838275044657</v>
      </c>
      <c r="AJ86" s="8">
        <f t="shared" si="29"/>
        <v>322.12366471132037</v>
      </c>
      <c r="AK86" s="8">
        <f t="shared" si="29"/>
        <v>405.94835126703066</v>
      </c>
      <c r="AL86" s="8">
        <f t="shared" si="29"/>
        <v>419.12905285847069</v>
      </c>
      <c r="AM86" s="8">
        <f t="shared" si="29"/>
        <v>374.01180580984283</v>
      </c>
      <c r="AN86" s="8">
        <f t="shared" si="29"/>
        <v>171.36420776585538</v>
      </c>
      <c r="AO86" s="8">
        <f t="shared" si="29"/>
        <v>335.4353665714994</v>
      </c>
      <c r="AP86" s="8">
        <f t="shared" si="29"/>
        <v>332.87633500965023</v>
      </c>
      <c r="AQ86" s="8">
        <f t="shared" si="29"/>
        <v>287.08729696606275</v>
      </c>
      <c r="AR86" s="8">
        <f t="shared" si="29"/>
        <v>155.45526992040726</v>
      </c>
      <c r="AS86" s="8">
        <f t="shared" si="29"/>
        <v>457.43123541798548</v>
      </c>
    </row>
    <row r="87" spans="1:45" x14ac:dyDescent="0.25">
      <c r="A87" t="s">
        <v>374</v>
      </c>
      <c r="B87" t="s">
        <v>375</v>
      </c>
      <c r="C87" s="8">
        <v>689.10660000000018</v>
      </c>
      <c r="D87" s="8">
        <f t="shared" si="18"/>
        <v>484.82765251020203</v>
      </c>
      <c r="E87" s="8">
        <f t="shared" si="19"/>
        <v>527.02510064961018</v>
      </c>
      <c r="F87" s="8">
        <f t="shared" si="20"/>
        <v>254.04437944043053</v>
      </c>
      <c r="G87" s="8">
        <f t="shared" si="21"/>
        <v>542.10188043846813</v>
      </c>
      <c r="H87" s="8">
        <f t="shared" si="22"/>
        <v>501.09288107596183</v>
      </c>
      <c r="I87" s="8">
        <f t="shared" si="23"/>
        <v>532.53468507757236</v>
      </c>
      <c r="J87" s="8">
        <f t="shared" si="24"/>
        <v>180.29415329592445</v>
      </c>
      <c r="K87" s="8">
        <f t="shared" si="25"/>
        <v>388.52504512383393</v>
      </c>
      <c r="L87" s="8">
        <f t="shared" si="26"/>
        <v>479.07989569101778</v>
      </c>
      <c r="M87" s="8">
        <f t="shared" si="27"/>
        <v>529.50667955239305</v>
      </c>
      <c r="N87" s="8">
        <f t="shared" si="27"/>
        <v>557.11884966087371</v>
      </c>
      <c r="O87" s="8">
        <f t="shared" si="29"/>
        <v>337.64780103701264</v>
      </c>
      <c r="P87" s="8">
        <f t="shared" si="29"/>
        <v>388.57552632347841</v>
      </c>
      <c r="Q87" s="8">
        <f t="shared" si="29"/>
        <v>321.27152566148538</v>
      </c>
      <c r="R87" s="8">
        <f t="shared" si="29"/>
        <v>530.27800162251674</v>
      </c>
      <c r="S87" s="8">
        <f t="shared" si="29"/>
        <v>489.49292613273786</v>
      </c>
      <c r="T87" s="8">
        <f t="shared" si="29"/>
        <v>480.93603819553323</v>
      </c>
      <c r="U87" s="8">
        <f t="shared" si="29"/>
        <v>286.32598898611718</v>
      </c>
      <c r="V87" s="8">
        <f t="shared" si="29"/>
        <v>498.28073084886347</v>
      </c>
      <c r="W87" s="8">
        <f t="shared" si="29"/>
        <v>205.30271851352509</v>
      </c>
      <c r="X87" s="8">
        <f t="shared" si="29"/>
        <v>238.22689319428443</v>
      </c>
      <c r="Y87" s="8">
        <f t="shared" si="29"/>
        <v>229.55526864763019</v>
      </c>
      <c r="Z87" s="8">
        <f t="shared" si="29"/>
        <v>275.25457415169524</v>
      </c>
      <c r="AA87" s="8">
        <f t="shared" si="29"/>
        <v>269.81473758106398</v>
      </c>
      <c r="AB87" s="8">
        <f t="shared" si="29"/>
        <v>212.12882127478184</v>
      </c>
      <c r="AC87" s="8">
        <f t="shared" si="29"/>
        <v>247.1824463764809</v>
      </c>
      <c r="AD87" s="8">
        <f t="shared" si="29"/>
        <v>328.88884825188524</v>
      </c>
      <c r="AE87" s="8">
        <f t="shared" si="29"/>
        <v>264.15590918358697</v>
      </c>
      <c r="AF87" s="8">
        <f t="shared" si="29"/>
        <v>514.23734386043873</v>
      </c>
      <c r="AG87" s="8">
        <f t="shared" si="29"/>
        <v>405.32103322227044</v>
      </c>
      <c r="AH87" s="8">
        <f t="shared" si="29"/>
        <v>382.11254312537744</v>
      </c>
      <c r="AI87" s="8">
        <f t="shared" si="29"/>
        <v>391.70773770541592</v>
      </c>
      <c r="AJ87" s="8">
        <f t="shared" si="29"/>
        <v>416.33617740108292</v>
      </c>
      <c r="AK87" s="8">
        <f t="shared" si="29"/>
        <v>524.6773314225494</v>
      </c>
      <c r="AL87" s="8">
        <f t="shared" si="29"/>
        <v>541.71303390955029</v>
      </c>
      <c r="AM87" s="8">
        <f t="shared" si="29"/>
        <v>483.40020492842058</v>
      </c>
      <c r="AN87" s="8">
        <f t="shared" si="29"/>
        <v>221.48363197264322</v>
      </c>
      <c r="AO87" s="8">
        <f t="shared" si="29"/>
        <v>433.54119421391647</v>
      </c>
      <c r="AP87" s="8">
        <f t="shared" si="29"/>
        <v>430.23371471139745</v>
      </c>
      <c r="AQ87" s="8">
        <f t="shared" si="29"/>
        <v>371.05261392818005</v>
      </c>
      <c r="AR87" s="8">
        <f t="shared" si="29"/>
        <v>200.92175746702102</v>
      </c>
      <c r="AS87" s="8">
        <f t="shared" si="29"/>
        <v>591.21757523915983</v>
      </c>
    </row>
    <row r="88" spans="1:45" x14ac:dyDescent="0.25">
      <c r="A88" t="s">
        <v>370</v>
      </c>
      <c r="B88" t="s">
        <v>371</v>
      </c>
      <c r="C88" s="8">
        <v>720.0648000000001</v>
      </c>
      <c r="D88" s="8">
        <f t="shared" si="18"/>
        <v>506.60859530184166</v>
      </c>
      <c r="E88" s="8">
        <f t="shared" si="19"/>
        <v>550.7017690648172</v>
      </c>
      <c r="F88" s="8">
        <f t="shared" si="20"/>
        <v>265.45735488950146</v>
      </c>
      <c r="G88" s="8">
        <f t="shared" si="21"/>
        <v>566.4558750671514</v>
      </c>
      <c r="H88" s="8">
        <f t="shared" si="22"/>
        <v>523.60454129068887</v>
      </c>
      <c r="I88" s="8">
        <f t="shared" si="23"/>
        <v>556.45887226075774</v>
      </c>
      <c r="J88" s="8">
        <f t="shared" si="24"/>
        <v>188.39389063201421</v>
      </c>
      <c r="K88" s="8">
        <f t="shared" si="25"/>
        <v>405.97958126084472</v>
      </c>
      <c r="L88" s="8">
        <f t="shared" si="26"/>
        <v>500.60261979028144</v>
      </c>
      <c r="M88" s="8">
        <f t="shared" si="27"/>
        <v>553.29483320948884</v>
      </c>
      <c r="N88" s="8">
        <f t="shared" si="27"/>
        <v>582.14748350587138</v>
      </c>
      <c r="O88" s="8">
        <f t="shared" si="29"/>
        <v>352.81667063434929</v>
      </c>
      <c r="P88" s="8">
        <f t="shared" si="29"/>
        <v>406.03233033468291</v>
      </c>
      <c r="Q88" s="8">
        <f t="shared" si="29"/>
        <v>335.70468904394806</v>
      </c>
      <c r="R88" s="8">
        <f t="shared" si="29"/>
        <v>554.10080701986772</v>
      </c>
      <c r="S88" s="8">
        <f t="shared" si="29"/>
        <v>511.48345692405877</v>
      </c>
      <c r="T88" s="8">
        <f t="shared" si="29"/>
        <v>502.54214972844397</v>
      </c>
      <c r="U88" s="8">
        <f t="shared" si="29"/>
        <v>299.18921977251512</v>
      </c>
      <c r="V88" s="8">
        <f t="shared" si="29"/>
        <v>520.66605486370418</v>
      </c>
      <c r="W88" s="8">
        <f t="shared" si="29"/>
        <v>214.52596876288476</v>
      </c>
      <c r="X88" s="8">
        <f t="shared" si="29"/>
        <v>248.92926609985128</v>
      </c>
      <c r="Y88" s="8">
        <f t="shared" si="29"/>
        <v>239.86806773828908</v>
      </c>
      <c r="Z88" s="8">
        <f t="shared" si="29"/>
        <v>287.62042024503256</v>
      </c>
      <c r="AA88" s="8">
        <f t="shared" si="29"/>
        <v>281.93619833761755</v>
      </c>
      <c r="AB88" s="8">
        <f t="shared" si="29"/>
        <v>221.65873504253409</v>
      </c>
      <c r="AC88" s="8">
        <f t="shared" si="29"/>
        <v>258.28714862633939</v>
      </c>
      <c r="AD88" s="8">
        <f t="shared" si="29"/>
        <v>343.66422080230268</v>
      </c>
      <c r="AE88" s="8">
        <f t="shared" si="29"/>
        <v>276.02314636820734</v>
      </c>
      <c r="AF88" s="8">
        <f t="shared" si="29"/>
        <v>537.33952070608234</v>
      </c>
      <c r="AG88" s="8">
        <f t="shared" si="29"/>
        <v>423.53013122060867</v>
      </c>
      <c r="AH88" s="8">
        <f t="shared" si="29"/>
        <v>399.27899680987855</v>
      </c>
      <c r="AI88" s="8">
        <f t="shared" si="29"/>
        <v>409.30525670382889</v>
      </c>
      <c r="AJ88" s="8">
        <f t="shared" si="29"/>
        <v>435.04013212625631</v>
      </c>
      <c r="AK88" s="8">
        <f t="shared" si="29"/>
        <v>548.24852601224791</v>
      </c>
      <c r="AL88" s="8">
        <f t="shared" si="29"/>
        <v>566.04955955939693</v>
      </c>
      <c r="AM88" s="8">
        <f t="shared" si="29"/>
        <v>505.11701945931463</v>
      </c>
      <c r="AN88" s="8">
        <f t="shared" si="29"/>
        <v>231.43381177840254</v>
      </c>
      <c r="AO88" s="8">
        <f t="shared" si="29"/>
        <v>453.01808646645509</v>
      </c>
      <c r="AP88" s="8">
        <f t="shared" si="29"/>
        <v>449.56201803453837</v>
      </c>
      <c r="AQ88" s="8">
        <f t="shared" si="29"/>
        <v>387.72219891330622</v>
      </c>
      <c r="AR88" s="8">
        <f t="shared" si="29"/>
        <v>209.94819249465755</v>
      </c>
      <c r="AS88" s="8">
        <f t="shared" si="29"/>
        <v>617.77809858601051</v>
      </c>
    </row>
    <row r="89" spans="1:45" x14ac:dyDescent="0.25">
      <c r="A89" t="s">
        <v>372</v>
      </c>
      <c r="B89" t="s">
        <v>373</v>
      </c>
      <c r="C89" s="8">
        <v>850.77720000000022</v>
      </c>
      <c r="D89" s="8">
        <f t="shared" si="18"/>
        <v>598.57257597765374</v>
      </c>
      <c r="E89" s="8">
        <f t="shared" si="19"/>
        <v>650.66992459569178</v>
      </c>
      <c r="F89" s="8">
        <f t="shared" si="20"/>
        <v>313.64547345224537</v>
      </c>
      <c r="G89" s="8">
        <f t="shared" si="21"/>
        <v>669.28385238825854</v>
      </c>
      <c r="H89" s="8">
        <f t="shared" si="22"/>
        <v>618.65377330842546</v>
      </c>
      <c r="I89" s="8">
        <f t="shared" si="23"/>
        <v>657.4721070342074</v>
      </c>
      <c r="J89" s="8">
        <f t="shared" si="24"/>
        <v>222.59278160661552</v>
      </c>
      <c r="K89" s="8">
        <f t="shared" si="25"/>
        <v>479.67651161711279</v>
      </c>
      <c r="L89" s="8">
        <f t="shared" si="26"/>
        <v>591.47634376495046</v>
      </c>
      <c r="M89" s="8">
        <f t="shared" si="27"/>
        <v>653.73370420611582</v>
      </c>
      <c r="N89" s="8">
        <f t="shared" si="27"/>
        <v>687.82393751808377</v>
      </c>
      <c r="O89" s="8">
        <f t="shared" si="29"/>
        <v>416.86300893421526</v>
      </c>
      <c r="P89" s="8">
        <f t="shared" si="29"/>
        <v>479.73883615976871</v>
      </c>
      <c r="Q89" s="8">
        <f t="shared" si="29"/>
        <v>396.64471221434633</v>
      </c>
      <c r="R89" s="8">
        <f t="shared" si="29"/>
        <v>654.6859853642386</v>
      </c>
      <c r="S89" s="8">
        <f t="shared" si="29"/>
        <v>604.33236470963641</v>
      </c>
      <c r="T89" s="8">
        <f t="shared" si="29"/>
        <v>593.76795397851185</v>
      </c>
      <c r="U89" s="8">
        <f t="shared" si="29"/>
        <v>353.50063864841758</v>
      </c>
      <c r="V89" s="8">
        <f t="shared" si="29"/>
        <v>615.18186737080987</v>
      </c>
      <c r="W89" s="8">
        <f t="shared" si="29"/>
        <v>253.46858092684792</v>
      </c>
      <c r="X89" s="8">
        <f t="shared" si="29"/>
        <v>294.11706281224468</v>
      </c>
      <c r="Y89" s="8">
        <f t="shared" si="29"/>
        <v>283.41099723218235</v>
      </c>
      <c r="Z89" s="8">
        <f t="shared" si="29"/>
        <v>339.83177041690158</v>
      </c>
      <c r="AA89" s="8">
        <f t="shared" si="29"/>
        <v>333.11569930973292</v>
      </c>
      <c r="AB89" s="8">
        <f t="shared" si="29"/>
        <v>261.8961487285992</v>
      </c>
      <c r="AC89" s="8">
        <f t="shared" si="29"/>
        <v>305.17366923685324</v>
      </c>
      <c r="AD89" s="8">
        <f t="shared" si="29"/>
        <v>406.0491271262876</v>
      </c>
      <c r="AE89" s="8">
        <f t="shared" si="29"/>
        <v>326.12925892549339</v>
      </c>
      <c r="AF89" s="8">
        <f t="shared" si="29"/>
        <v>634.88204516546682</v>
      </c>
      <c r="AG89" s="8">
        <f t="shared" ref="O89:AS97" si="30">+$C89*AG$5</f>
        <v>500.41298943581478</v>
      </c>
      <c r="AH89" s="8">
        <f t="shared" si="30"/>
        <v>471.75957903332784</v>
      </c>
      <c r="AI89" s="8">
        <f t="shared" si="30"/>
        <v>483.60589247490617</v>
      </c>
      <c r="AJ89" s="8">
        <f t="shared" si="30"/>
        <v>514.01238541032205</v>
      </c>
      <c r="AK89" s="8">
        <f t="shared" si="30"/>
        <v>647.77134761319735</v>
      </c>
      <c r="AL89" s="8">
        <f t="shared" si="30"/>
        <v>668.80377896986079</v>
      </c>
      <c r="AM89" s="8">
        <f t="shared" si="30"/>
        <v>596.81023636753423</v>
      </c>
      <c r="AN89" s="8">
        <f t="shared" si="30"/>
        <v>273.44568206938646</v>
      </c>
      <c r="AO89" s="8">
        <f t="shared" si="30"/>
        <v>535.25385375495182</v>
      </c>
      <c r="AP89" s="8">
        <f t="shared" si="30"/>
        <v>531.17040984335597</v>
      </c>
      <c r="AQ89" s="8">
        <f t="shared" si="30"/>
        <v>458.10489107272809</v>
      </c>
      <c r="AR89" s="8">
        <f t="shared" si="30"/>
        <v>248.05980705578969</v>
      </c>
      <c r="AS89" s="8">
        <f t="shared" si="30"/>
        <v>729.92253049493604</v>
      </c>
    </row>
    <row r="90" spans="1:45" x14ac:dyDescent="0.25">
      <c r="A90" t="s">
        <v>65</v>
      </c>
      <c r="B90" t="s">
        <v>66</v>
      </c>
      <c r="C90" s="8">
        <v>734.97059999999999</v>
      </c>
      <c r="D90" s="8">
        <f t="shared" si="18"/>
        <v>517.09571590522364</v>
      </c>
      <c r="E90" s="8">
        <f t="shared" si="19"/>
        <v>562.10164644991687</v>
      </c>
      <c r="F90" s="8">
        <f t="shared" si="20"/>
        <v>270.95249121683185</v>
      </c>
      <c r="G90" s="8">
        <f t="shared" si="21"/>
        <v>578.18187248096172</v>
      </c>
      <c r="H90" s="8">
        <f t="shared" si="22"/>
        <v>534.44348880148323</v>
      </c>
      <c r="I90" s="8">
        <f t="shared" si="23"/>
        <v>567.97792534895802</v>
      </c>
      <c r="J90" s="8">
        <f t="shared" si="24"/>
        <v>192.29376416420556</v>
      </c>
      <c r="K90" s="8">
        <f t="shared" si="25"/>
        <v>414.38361717866474</v>
      </c>
      <c r="L90" s="8">
        <f t="shared" si="26"/>
        <v>510.96541287511201</v>
      </c>
      <c r="M90" s="8">
        <f t="shared" si="27"/>
        <v>564.74838867401638</v>
      </c>
      <c r="N90" s="8">
        <f t="shared" si="27"/>
        <v>594.19830720901825</v>
      </c>
      <c r="O90" s="8">
        <f t="shared" si="30"/>
        <v>360.12020044047426</v>
      </c>
      <c r="P90" s="8">
        <f t="shared" si="30"/>
        <v>414.43745819192947</v>
      </c>
      <c r="Q90" s="8">
        <f t="shared" si="30"/>
        <v>342.65398993180048</v>
      </c>
      <c r="R90" s="8">
        <f t="shared" si="30"/>
        <v>565.57104665562917</v>
      </c>
      <c r="S90" s="8">
        <f t="shared" si="30"/>
        <v>522.07149026802813</v>
      </c>
      <c r="T90" s="8">
        <f t="shared" si="30"/>
        <v>512.94509231836389</v>
      </c>
      <c r="U90" s="8">
        <f t="shared" si="30"/>
        <v>305.38262718818811</v>
      </c>
      <c r="V90" s="8">
        <f t="shared" si="30"/>
        <v>531.44417383381267</v>
      </c>
      <c r="W90" s="8">
        <f t="shared" si="30"/>
        <v>218.96679295702086</v>
      </c>
      <c r="X90" s="8">
        <f t="shared" si="30"/>
        <v>254.08226046179081</v>
      </c>
      <c r="Y90" s="8">
        <f t="shared" si="30"/>
        <v>244.83348952268037</v>
      </c>
      <c r="Z90" s="8">
        <f t="shared" si="30"/>
        <v>293.57434614182461</v>
      </c>
      <c r="AA90" s="8">
        <f t="shared" si="30"/>
        <v>287.7724572204026</v>
      </c>
      <c r="AB90" s="8">
        <f t="shared" si="30"/>
        <v>226.24721204182217</v>
      </c>
      <c r="AC90" s="8">
        <f t="shared" si="30"/>
        <v>263.63385711701198</v>
      </c>
      <c r="AD90" s="8">
        <f t="shared" si="30"/>
        <v>350.77828906731844</v>
      </c>
      <c r="AE90" s="8">
        <f t="shared" si="30"/>
        <v>281.73700130895043</v>
      </c>
      <c r="AF90" s="8">
        <f t="shared" si="30"/>
        <v>548.46279103916993</v>
      </c>
      <c r="AG90" s="8">
        <f t="shared" si="30"/>
        <v>432.29747470129001</v>
      </c>
      <c r="AH90" s="8">
        <f t="shared" si="30"/>
        <v>407.5443263616753</v>
      </c>
      <c r="AI90" s="8">
        <f t="shared" si="30"/>
        <v>417.77813622158322</v>
      </c>
      <c r="AJ90" s="8">
        <f t="shared" si="30"/>
        <v>444.04573995689532</v>
      </c>
      <c r="AK90" s="8">
        <f t="shared" si="30"/>
        <v>559.59761970358409</v>
      </c>
      <c r="AL90" s="8">
        <f t="shared" si="30"/>
        <v>577.76714598339709</v>
      </c>
      <c r="AM90" s="8">
        <f t="shared" si="30"/>
        <v>515.57326349270795</v>
      </c>
      <c r="AN90" s="8">
        <f t="shared" si="30"/>
        <v>236.22463909228662</v>
      </c>
      <c r="AO90" s="8">
        <f t="shared" si="30"/>
        <v>462.39584940286255</v>
      </c>
      <c r="AP90" s="8">
        <f t="shared" si="30"/>
        <v>458.86823815308765</v>
      </c>
      <c r="AQ90" s="8">
        <f t="shared" si="30"/>
        <v>395.74829538762617</v>
      </c>
      <c r="AR90" s="8">
        <f t="shared" si="30"/>
        <v>214.29425380426031</v>
      </c>
      <c r="AS90" s="8">
        <f t="shared" si="30"/>
        <v>630.56649871597551</v>
      </c>
    </row>
    <row r="91" spans="1:45" x14ac:dyDescent="0.25">
      <c r="A91" t="s">
        <v>67</v>
      </c>
      <c r="B91" t="s">
        <v>68</v>
      </c>
      <c r="C91" s="8">
        <v>1086.9768000000001</v>
      </c>
      <c r="D91" s="8">
        <f t="shared" si="18"/>
        <v>764.7531024620157</v>
      </c>
      <c r="E91" s="8">
        <f t="shared" si="19"/>
        <v>831.31413546727185</v>
      </c>
      <c r="F91" s="8">
        <f t="shared" si="20"/>
        <v>400.72224910071236</v>
      </c>
      <c r="G91" s="8">
        <f t="shared" si="21"/>
        <v>855.09581140710111</v>
      </c>
      <c r="H91" s="8">
        <f t="shared" si="22"/>
        <v>790.40940309486143</v>
      </c>
      <c r="I91" s="8">
        <f t="shared" si="23"/>
        <v>840.0047944318444</v>
      </c>
      <c r="J91" s="8">
        <f t="shared" si="24"/>
        <v>284.39077757826345</v>
      </c>
      <c r="K91" s="8">
        <f t="shared" si="25"/>
        <v>612.84815769949171</v>
      </c>
      <c r="L91" s="8">
        <f t="shared" si="26"/>
        <v>755.68675726303627</v>
      </c>
      <c r="M91" s="8">
        <f t="shared" si="27"/>
        <v>835.22850618247674</v>
      </c>
      <c r="N91" s="8">
        <f t="shared" si="27"/>
        <v>878.78314389102866</v>
      </c>
      <c r="O91" s="8">
        <f t="shared" si="30"/>
        <v>532.59586586204318</v>
      </c>
      <c r="P91" s="8">
        <f t="shared" si="30"/>
        <v>612.92778528229201</v>
      </c>
      <c r="Q91" s="8">
        <f t="shared" si="30"/>
        <v>506.76440320646941</v>
      </c>
      <c r="R91" s="8">
        <f t="shared" si="30"/>
        <v>836.44516728476833</v>
      </c>
      <c r="S91" s="8">
        <f t="shared" si="30"/>
        <v>772.11197000638174</v>
      </c>
      <c r="T91" s="8">
        <f t="shared" si="30"/>
        <v>758.61458271109052</v>
      </c>
      <c r="U91" s="8">
        <f t="shared" si="30"/>
        <v>451.64232538908328</v>
      </c>
      <c r="V91" s="8">
        <f t="shared" si="30"/>
        <v>785.97359874329868</v>
      </c>
      <c r="W91" s="8">
        <f t="shared" si="30"/>
        <v>323.8385643108515</v>
      </c>
      <c r="X91" s="8">
        <f t="shared" si="30"/>
        <v>375.77220423990286</v>
      </c>
      <c r="Y91" s="8">
        <f t="shared" si="30"/>
        <v>362.09383473869116</v>
      </c>
      <c r="Z91" s="8">
        <f t="shared" si="30"/>
        <v>434.17859616606825</v>
      </c>
      <c r="AA91" s="8">
        <f t="shared" si="30"/>
        <v>425.59795545232714</v>
      </c>
      <c r="AB91" s="8">
        <f t="shared" si="30"/>
        <v>334.6058611788572</v>
      </c>
      <c r="AC91" s="8">
        <f t="shared" si="30"/>
        <v>389.89843455058877</v>
      </c>
      <c r="AD91" s="8">
        <f t="shared" si="30"/>
        <v>518.77974732576899</v>
      </c>
      <c r="AE91" s="8">
        <f t="shared" si="30"/>
        <v>416.67188337111548</v>
      </c>
      <c r="AF91" s="8">
        <f t="shared" si="30"/>
        <v>811.1430981359332</v>
      </c>
      <c r="AG91" s="8">
        <f t="shared" si="30"/>
        <v>639.34166305276597</v>
      </c>
      <c r="AH91" s="8">
        <f t="shared" si="30"/>
        <v>602.73326270026246</v>
      </c>
      <c r="AI91" s="8">
        <f t="shared" si="30"/>
        <v>617.86844483316838</v>
      </c>
      <c r="AJ91" s="8">
        <f t="shared" si="30"/>
        <v>656.71663257275634</v>
      </c>
      <c r="AK91" s="8">
        <f t="shared" si="30"/>
        <v>827.61083226052699</v>
      </c>
      <c r="AL91" s="8">
        <f t="shared" si="30"/>
        <v>854.48245615017242</v>
      </c>
      <c r="AM91" s="8">
        <f t="shared" si="30"/>
        <v>762.50148797361499</v>
      </c>
      <c r="AN91" s="8">
        <f t="shared" si="30"/>
        <v>349.36186873555033</v>
      </c>
      <c r="AO91" s="8">
        <f t="shared" si="30"/>
        <v>683.85532797802455</v>
      </c>
      <c r="AP91" s="8">
        <f t="shared" si="30"/>
        <v>678.63820556806115</v>
      </c>
      <c r="AQ91" s="8">
        <f t="shared" si="30"/>
        <v>585.2876505888762</v>
      </c>
      <c r="AR91" s="8">
        <f t="shared" si="30"/>
        <v>316.92816319257224</v>
      </c>
      <c r="AS91" s="8">
        <f t="shared" si="30"/>
        <v>932.56948640053804</v>
      </c>
    </row>
    <row r="92" spans="1:45" x14ac:dyDescent="0.25">
      <c r="A92" t="s">
        <v>354</v>
      </c>
      <c r="B92" t="s">
        <v>355</v>
      </c>
      <c r="C92" s="8">
        <v>503.35740000000004</v>
      </c>
      <c r="D92" s="8">
        <f t="shared" si="18"/>
        <v>354.14199576036378</v>
      </c>
      <c r="E92" s="8">
        <f t="shared" si="19"/>
        <v>384.96509015836745</v>
      </c>
      <c r="F92" s="8">
        <f t="shared" si="20"/>
        <v>185.56652674600497</v>
      </c>
      <c r="G92" s="8">
        <f t="shared" si="21"/>
        <v>395.97791266636852</v>
      </c>
      <c r="H92" s="8">
        <f t="shared" si="22"/>
        <v>366.02291978759933</v>
      </c>
      <c r="I92" s="8">
        <f t="shared" si="23"/>
        <v>388.98956197845956</v>
      </c>
      <c r="J92" s="8">
        <f t="shared" si="24"/>
        <v>131.69572927938572</v>
      </c>
      <c r="K92" s="8">
        <f t="shared" si="25"/>
        <v>283.79782830176885</v>
      </c>
      <c r="L92" s="8">
        <f t="shared" si="26"/>
        <v>349.94355109543557</v>
      </c>
      <c r="M92" s="8">
        <f t="shared" si="27"/>
        <v>386.7777576098178</v>
      </c>
      <c r="N92" s="8">
        <f t="shared" si="27"/>
        <v>406.94704659088774</v>
      </c>
      <c r="O92" s="8">
        <f t="shared" si="30"/>
        <v>246.63458345299256</v>
      </c>
      <c r="P92" s="8">
        <f t="shared" si="30"/>
        <v>283.83470225625126</v>
      </c>
      <c r="Q92" s="8">
        <f t="shared" si="30"/>
        <v>234.67254536670893</v>
      </c>
      <c r="R92" s="8">
        <f t="shared" si="30"/>
        <v>387.34116923841066</v>
      </c>
      <c r="S92" s="8">
        <f t="shared" si="30"/>
        <v>357.5497413848118</v>
      </c>
      <c r="T92" s="8">
        <f t="shared" si="30"/>
        <v>351.2993689980683</v>
      </c>
      <c r="U92" s="8">
        <f t="shared" si="30"/>
        <v>209.14660426772949</v>
      </c>
      <c r="V92" s="8">
        <f t="shared" si="30"/>
        <v>363.96878675981867</v>
      </c>
      <c r="W92" s="8">
        <f t="shared" si="30"/>
        <v>149.96321701736687</v>
      </c>
      <c r="X92" s="8">
        <f t="shared" si="30"/>
        <v>174.01265576088329</v>
      </c>
      <c r="Y92" s="8">
        <f t="shared" si="30"/>
        <v>167.67847410367659</v>
      </c>
      <c r="Z92" s="8">
        <f t="shared" si="30"/>
        <v>201.05949759167083</v>
      </c>
      <c r="AA92" s="8">
        <f t="shared" si="30"/>
        <v>197.08597304174222</v>
      </c>
      <c r="AB92" s="8">
        <f t="shared" si="30"/>
        <v>154.94933866826824</v>
      </c>
      <c r="AC92" s="8">
        <f t="shared" si="30"/>
        <v>180.55423287732961</v>
      </c>
      <c r="AD92" s="8">
        <f t="shared" si="30"/>
        <v>240.23661294938034</v>
      </c>
      <c r="AE92" s="8">
        <f t="shared" si="30"/>
        <v>192.95248607586464</v>
      </c>
      <c r="AF92" s="8">
        <f t="shared" si="30"/>
        <v>375.62428278657666</v>
      </c>
      <c r="AG92" s="8">
        <f t="shared" si="30"/>
        <v>296.06644523224077</v>
      </c>
      <c r="AH92" s="8">
        <f t="shared" si="30"/>
        <v>279.11382101837046</v>
      </c>
      <c r="AI92" s="8">
        <f t="shared" si="30"/>
        <v>286.12262371493767</v>
      </c>
      <c r="AJ92" s="8">
        <f t="shared" si="30"/>
        <v>304.11244905004219</v>
      </c>
      <c r="AK92" s="8">
        <f t="shared" si="30"/>
        <v>383.25016388435796</v>
      </c>
      <c r="AL92" s="8">
        <f t="shared" si="30"/>
        <v>395.69388001047014</v>
      </c>
      <c r="AM92" s="8">
        <f t="shared" si="30"/>
        <v>353.09931774305591</v>
      </c>
      <c r="AN92" s="8">
        <f t="shared" si="30"/>
        <v>161.78255313808711</v>
      </c>
      <c r="AO92" s="8">
        <f t="shared" si="30"/>
        <v>316.67984069868436</v>
      </c>
      <c r="AP92" s="8">
        <f t="shared" si="30"/>
        <v>314.26389477255151</v>
      </c>
      <c r="AQ92" s="8">
        <f t="shared" si="30"/>
        <v>271.03510401742261</v>
      </c>
      <c r="AR92" s="8">
        <f t="shared" si="30"/>
        <v>146.76314730120168</v>
      </c>
      <c r="AS92" s="8">
        <f t="shared" si="30"/>
        <v>431.85443515805508</v>
      </c>
    </row>
    <row r="93" spans="1:45" x14ac:dyDescent="0.25">
      <c r="A93" t="s">
        <v>220</v>
      </c>
      <c r="B93" t="s">
        <v>221</v>
      </c>
      <c r="C93" s="8">
        <v>643.24260000000015</v>
      </c>
      <c r="D93" s="8">
        <f t="shared" si="18"/>
        <v>452.55958911518024</v>
      </c>
      <c r="E93" s="8">
        <f t="shared" si="19"/>
        <v>491.94855484930332</v>
      </c>
      <c r="F93" s="8">
        <f t="shared" si="20"/>
        <v>237.13626766402916</v>
      </c>
      <c r="G93" s="8">
        <f t="shared" si="21"/>
        <v>506.02188839597443</v>
      </c>
      <c r="H93" s="8">
        <f t="shared" si="22"/>
        <v>467.74227335044026</v>
      </c>
      <c r="I93" s="8">
        <f t="shared" si="23"/>
        <v>497.09144480618647</v>
      </c>
      <c r="J93" s="8">
        <f t="shared" si="24"/>
        <v>168.29454242764328</v>
      </c>
      <c r="K93" s="8">
        <f t="shared" si="25"/>
        <v>362.66647306900308</v>
      </c>
      <c r="L93" s="8">
        <f t="shared" si="26"/>
        <v>447.19437850692344</v>
      </c>
      <c r="M93" s="8">
        <f t="shared" si="27"/>
        <v>494.26497043076955</v>
      </c>
      <c r="N93" s="8">
        <f t="shared" si="27"/>
        <v>520.03939211272905</v>
      </c>
      <c r="O93" s="8">
        <f t="shared" si="30"/>
        <v>315.1754016335509</v>
      </c>
      <c r="P93" s="8">
        <f t="shared" si="30"/>
        <v>362.71359445502725</v>
      </c>
      <c r="Q93" s="8">
        <f t="shared" si="30"/>
        <v>299.88906139117023</v>
      </c>
      <c r="R93" s="8">
        <f t="shared" si="30"/>
        <v>494.98495658940413</v>
      </c>
      <c r="S93" s="8">
        <f t="shared" si="30"/>
        <v>456.91436199744749</v>
      </c>
      <c r="T93" s="8">
        <f t="shared" si="30"/>
        <v>448.9269840727024</v>
      </c>
      <c r="U93" s="8">
        <f t="shared" si="30"/>
        <v>267.26935078404614</v>
      </c>
      <c r="V93" s="8">
        <f t="shared" si="30"/>
        <v>465.11728786391416</v>
      </c>
      <c r="W93" s="8">
        <f t="shared" si="30"/>
        <v>191.63864407002922</v>
      </c>
      <c r="X93" s="8">
        <f t="shared" si="30"/>
        <v>222.37152592677799</v>
      </c>
      <c r="Y93" s="8">
        <f t="shared" si="30"/>
        <v>214.27704777257992</v>
      </c>
      <c r="Z93" s="8">
        <f t="shared" si="30"/>
        <v>256.93480216156576</v>
      </c>
      <c r="AA93" s="8">
        <f t="shared" si="30"/>
        <v>251.85701794172527</v>
      </c>
      <c r="AB93" s="8">
        <f t="shared" si="30"/>
        <v>198.01043050774146</v>
      </c>
      <c r="AC93" s="8">
        <f t="shared" si="30"/>
        <v>230.7310356359497</v>
      </c>
      <c r="AD93" s="8">
        <f t="shared" si="30"/>
        <v>306.99940743645192</v>
      </c>
      <c r="AE93" s="8">
        <f t="shared" si="30"/>
        <v>246.57481705822343</v>
      </c>
      <c r="AF93" s="8">
        <f t="shared" si="30"/>
        <v>480.01189668170736</v>
      </c>
      <c r="AG93" s="8">
        <f t="shared" si="30"/>
        <v>378.34459174325076</v>
      </c>
      <c r="AH93" s="8">
        <f t="shared" si="30"/>
        <v>356.68075988907941</v>
      </c>
      <c r="AI93" s="8">
        <f t="shared" si="30"/>
        <v>365.63733918924845</v>
      </c>
      <c r="AJ93" s="8">
        <f t="shared" si="30"/>
        <v>388.62661484527041</v>
      </c>
      <c r="AK93" s="8">
        <f t="shared" si="30"/>
        <v>489.75704314151449</v>
      </c>
      <c r="AL93" s="8">
        <f t="shared" si="30"/>
        <v>505.65892183570338</v>
      </c>
      <c r="AM93" s="8">
        <f t="shared" si="30"/>
        <v>451.22714636413298</v>
      </c>
      <c r="AN93" s="8">
        <f t="shared" si="30"/>
        <v>206.74262485299974</v>
      </c>
      <c r="AO93" s="8">
        <f t="shared" si="30"/>
        <v>404.68653902497027</v>
      </c>
      <c r="AP93" s="8">
        <f t="shared" si="30"/>
        <v>401.59919126970709</v>
      </c>
      <c r="AQ93" s="8">
        <f t="shared" si="30"/>
        <v>346.35693246873376</v>
      </c>
      <c r="AR93" s="8">
        <f t="shared" si="30"/>
        <v>187.54926112978168</v>
      </c>
      <c r="AS93" s="8">
        <f t="shared" si="30"/>
        <v>551.8686517623438</v>
      </c>
    </row>
    <row r="94" spans="1:45" x14ac:dyDescent="0.25">
      <c r="A94" t="s">
        <v>155</v>
      </c>
      <c r="B94" t="s">
        <v>156</v>
      </c>
      <c r="C94" s="8">
        <v>1686.6486000000002</v>
      </c>
      <c r="D94" s="8">
        <f t="shared" si="18"/>
        <v>1186.6580313519253</v>
      </c>
      <c r="E94" s="8">
        <f t="shared" si="19"/>
        <v>1289.9399718062837</v>
      </c>
      <c r="F94" s="8">
        <f t="shared" si="20"/>
        <v>621.79581057716018</v>
      </c>
      <c r="G94" s="8">
        <f t="shared" si="21"/>
        <v>1326.8417073627065</v>
      </c>
      <c r="H94" s="8">
        <f t="shared" si="22"/>
        <v>1226.4685991060562</v>
      </c>
      <c r="I94" s="8">
        <f t="shared" si="23"/>
        <v>1303.4251609802143</v>
      </c>
      <c r="J94" s="8">
        <f t="shared" si="24"/>
        <v>441.28568968103963</v>
      </c>
      <c r="K94" s="8">
        <f t="shared" si="25"/>
        <v>950.94898731640546</v>
      </c>
      <c r="L94" s="8">
        <f t="shared" si="26"/>
        <v>1172.5898944450701</v>
      </c>
      <c r="M94" s="8">
        <f t="shared" si="27"/>
        <v>1296.013852947704</v>
      </c>
      <c r="N94" s="8">
        <f t="shared" si="27"/>
        <v>1363.5970513330203</v>
      </c>
      <c r="O94" s="8">
        <f t="shared" si="30"/>
        <v>826.42248806230543</v>
      </c>
      <c r="P94" s="8">
        <f t="shared" si="30"/>
        <v>951.07254446229069</v>
      </c>
      <c r="Q94" s="8">
        <f t="shared" si="30"/>
        <v>786.34012354084018</v>
      </c>
      <c r="R94" s="8">
        <f t="shared" si="30"/>
        <v>1297.9017310927154</v>
      </c>
      <c r="S94" s="8">
        <f t="shared" si="30"/>
        <v>1198.0766960753033</v>
      </c>
      <c r="T94" s="8">
        <f t="shared" si="30"/>
        <v>1177.1329653671037</v>
      </c>
      <c r="U94" s="8">
        <f t="shared" si="30"/>
        <v>700.80786988116199</v>
      </c>
      <c r="V94" s="8">
        <f t="shared" si="30"/>
        <v>1219.5856157715109</v>
      </c>
      <c r="W94" s="8">
        <f t="shared" si="30"/>
        <v>502.49633765955963</v>
      </c>
      <c r="X94" s="8">
        <f t="shared" si="30"/>
        <v>583.08113126254966</v>
      </c>
      <c r="Y94" s="8">
        <f t="shared" si="30"/>
        <v>561.85657267997328</v>
      </c>
      <c r="Z94" s="8">
        <f t="shared" si="30"/>
        <v>673.709614937011</v>
      </c>
      <c r="AA94" s="8">
        <f t="shared" si="30"/>
        <v>660.39513973668068</v>
      </c>
      <c r="AB94" s="8">
        <f t="shared" si="30"/>
        <v>519.2038204579103</v>
      </c>
      <c r="AC94" s="8">
        <f t="shared" si="30"/>
        <v>605.00062998303383</v>
      </c>
      <c r="AD94" s="8">
        <f t="shared" si="30"/>
        <v>804.98418598755927</v>
      </c>
      <c r="AE94" s="8">
        <f t="shared" si="30"/>
        <v>646.54466291024357</v>
      </c>
      <c r="AF94" s="8">
        <f t="shared" si="30"/>
        <v>1258.6408199978457</v>
      </c>
      <c r="AG94" s="8">
        <f t="shared" si="30"/>
        <v>992.05863539094798</v>
      </c>
      <c r="AH94" s="8">
        <f t="shared" si="30"/>
        <v>935.25382851485881</v>
      </c>
      <c r="AI94" s="8">
        <f t="shared" si="30"/>
        <v>958.73890543205778</v>
      </c>
      <c r="AJ94" s="8">
        <f t="shared" si="30"/>
        <v>1019.0191629900048</v>
      </c>
      <c r="AK94" s="8">
        <f t="shared" si="30"/>
        <v>1284.1936015350582</v>
      </c>
      <c r="AL94" s="8">
        <f t="shared" si="30"/>
        <v>1325.8899715157213</v>
      </c>
      <c r="AM94" s="8">
        <f t="shared" si="30"/>
        <v>1183.1642287016748</v>
      </c>
      <c r="AN94" s="8">
        <f t="shared" si="30"/>
        <v>542.10053682488876</v>
      </c>
      <c r="AO94" s="8">
        <f t="shared" si="30"/>
        <v>1061.129944573496</v>
      </c>
      <c r="AP94" s="8">
        <f t="shared" si="30"/>
        <v>1053.0345995681623</v>
      </c>
      <c r="AQ94" s="8">
        <f t="shared" si="30"/>
        <v>908.183685671136</v>
      </c>
      <c r="AR94" s="8">
        <f t="shared" si="30"/>
        <v>491.77355280197651</v>
      </c>
      <c r="AS94" s="8">
        <f t="shared" si="30"/>
        <v>1447.0566608599067</v>
      </c>
    </row>
    <row r="95" spans="1:45" x14ac:dyDescent="0.25">
      <c r="A95" t="s">
        <v>19</v>
      </c>
      <c r="B95" t="s">
        <v>20</v>
      </c>
      <c r="C95" s="8">
        <v>1031.94</v>
      </c>
      <c r="D95" s="8">
        <f t="shared" si="18"/>
        <v>726.03142638798954</v>
      </c>
      <c r="E95" s="8">
        <f t="shared" si="19"/>
        <v>789.22228050690364</v>
      </c>
      <c r="F95" s="8">
        <f t="shared" si="20"/>
        <v>380.43251496903071</v>
      </c>
      <c r="G95" s="8">
        <f t="shared" si="21"/>
        <v>811.79982095610853</v>
      </c>
      <c r="H95" s="8">
        <f t="shared" si="22"/>
        <v>750.38867382423552</v>
      </c>
      <c r="I95" s="8">
        <f t="shared" si="23"/>
        <v>797.47290610618131</v>
      </c>
      <c r="J95" s="8">
        <f t="shared" si="24"/>
        <v>269.99124453632606</v>
      </c>
      <c r="K95" s="8">
        <f t="shared" si="25"/>
        <v>581.81787123369463</v>
      </c>
      <c r="L95" s="8">
        <f t="shared" si="26"/>
        <v>717.42413664212302</v>
      </c>
      <c r="M95" s="8">
        <f t="shared" si="27"/>
        <v>792.93845523652851</v>
      </c>
      <c r="N95" s="8">
        <f t="shared" si="27"/>
        <v>834.28779483325502</v>
      </c>
      <c r="O95" s="8">
        <f t="shared" si="30"/>
        <v>505.62898657788907</v>
      </c>
      <c r="P95" s="8">
        <f t="shared" si="30"/>
        <v>581.89346704015065</v>
      </c>
      <c r="Q95" s="8">
        <f t="shared" si="30"/>
        <v>481.10544608209119</v>
      </c>
      <c r="R95" s="8">
        <f t="shared" si="30"/>
        <v>794.09351324503325</v>
      </c>
      <c r="S95" s="8">
        <f t="shared" si="30"/>
        <v>733.01769304403319</v>
      </c>
      <c r="T95" s="8">
        <f t="shared" si="30"/>
        <v>720.20371776369348</v>
      </c>
      <c r="U95" s="8">
        <f t="shared" si="30"/>
        <v>428.77435954659802</v>
      </c>
      <c r="V95" s="8">
        <f t="shared" si="30"/>
        <v>746.17746716135946</v>
      </c>
      <c r="W95" s="8">
        <f t="shared" si="30"/>
        <v>307.44167497865647</v>
      </c>
      <c r="X95" s="8">
        <f t="shared" si="30"/>
        <v>356.7457635188951</v>
      </c>
      <c r="Y95" s="8">
        <f t="shared" si="30"/>
        <v>343.7599696886308</v>
      </c>
      <c r="Z95" s="8">
        <f t="shared" si="30"/>
        <v>412.19486977791286</v>
      </c>
      <c r="AA95" s="8">
        <f t="shared" si="30"/>
        <v>404.04869188512066</v>
      </c>
      <c r="AB95" s="8">
        <f t="shared" si="30"/>
        <v>317.66379225840871</v>
      </c>
      <c r="AC95" s="8">
        <f t="shared" si="30"/>
        <v>370.15674166195134</v>
      </c>
      <c r="AD95" s="8">
        <f t="shared" si="30"/>
        <v>492.51241834724902</v>
      </c>
      <c r="AE95" s="8">
        <f t="shared" si="30"/>
        <v>395.57457282067924</v>
      </c>
      <c r="AF95" s="8">
        <f t="shared" si="30"/>
        <v>770.07256152145555</v>
      </c>
      <c r="AG95" s="8">
        <f t="shared" si="30"/>
        <v>606.96993327794235</v>
      </c>
      <c r="AH95" s="8">
        <f t="shared" si="30"/>
        <v>572.21512281670482</v>
      </c>
      <c r="AI95" s="8">
        <f t="shared" si="30"/>
        <v>586.58396661376742</v>
      </c>
      <c r="AJ95" s="8">
        <f t="shared" si="30"/>
        <v>623.46515750578124</v>
      </c>
      <c r="AK95" s="8">
        <f t="shared" si="30"/>
        <v>785.70648632328505</v>
      </c>
      <c r="AL95" s="8">
        <f t="shared" si="30"/>
        <v>811.21752166155602</v>
      </c>
      <c r="AM95" s="8">
        <f t="shared" si="30"/>
        <v>723.89381769646991</v>
      </c>
      <c r="AN95" s="8">
        <f t="shared" si="30"/>
        <v>331.67266019197814</v>
      </c>
      <c r="AO95" s="8">
        <f t="shared" si="30"/>
        <v>649.22974175128911</v>
      </c>
      <c r="AP95" s="8">
        <f t="shared" si="30"/>
        <v>644.2767774380327</v>
      </c>
      <c r="AQ95" s="8">
        <f t="shared" si="30"/>
        <v>555.6528328375407</v>
      </c>
      <c r="AR95" s="8">
        <f t="shared" si="30"/>
        <v>300.88116758788499</v>
      </c>
      <c r="AS95" s="8">
        <f t="shared" si="30"/>
        <v>885.35077822835888</v>
      </c>
    </row>
    <row r="96" spans="1:45" x14ac:dyDescent="0.25">
      <c r="A96" t="s">
        <v>267</v>
      </c>
      <c r="B96" t="s">
        <v>268</v>
      </c>
      <c r="C96" s="8">
        <v>613.43100000000004</v>
      </c>
      <c r="D96" s="8">
        <f t="shared" si="18"/>
        <v>431.585347908416</v>
      </c>
      <c r="E96" s="8">
        <f t="shared" si="19"/>
        <v>469.14880007910381</v>
      </c>
      <c r="F96" s="8">
        <f t="shared" si="20"/>
        <v>226.14599500936825</v>
      </c>
      <c r="G96" s="8">
        <f t="shared" si="21"/>
        <v>482.56989356835345</v>
      </c>
      <c r="H96" s="8">
        <f t="shared" si="22"/>
        <v>446.06437832885115</v>
      </c>
      <c r="I96" s="8">
        <f t="shared" si="23"/>
        <v>474.05333862978557</v>
      </c>
      <c r="J96" s="8">
        <f t="shared" si="24"/>
        <v>160.49479536326049</v>
      </c>
      <c r="K96" s="8">
        <f t="shared" si="25"/>
        <v>345.85840123336294</v>
      </c>
      <c r="L96" s="8">
        <f t="shared" si="26"/>
        <v>426.46879233726202</v>
      </c>
      <c r="M96" s="8">
        <f t="shared" si="27"/>
        <v>471.35785950171419</v>
      </c>
      <c r="N96" s="8">
        <f t="shared" si="27"/>
        <v>495.93774470643496</v>
      </c>
      <c r="O96" s="8">
        <f t="shared" si="30"/>
        <v>300.56834202130074</v>
      </c>
      <c r="P96" s="8">
        <f t="shared" si="30"/>
        <v>345.90333874053397</v>
      </c>
      <c r="Q96" s="8">
        <f t="shared" si="30"/>
        <v>285.99045961546528</v>
      </c>
      <c r="R96" s="8">
        <f t="shared" si="30"/>
        <v>472.04447731788088</v>
      </c>
      <c r="S96" s="8">
        <f t="shared" si="30"/>
        <v>435.73829530950866</v>
      </c>
      <c r="T96" s="8">
        <f t="shared" si="30"/>
        <v>428.12109889286228</v>
      </c>
      <c r="U96" s="8">
        <f t="shared" si="30"/>
        <v>254.88253595269995</v>
      </c>
      <c r="V96" s="8">
        <f t="shared" si="30"/>
        <v>443.561049923697</v>
      </c>
      <c r="W96" s="8">
        <f t="shared" si="30"/>
        <v>182.75699568175691</v>
      </c>
      <c r="X96" s="8">
        <f t="shared" si="30"/>
        <v>212.06553720289875</v>
      </c>
      <c r="Y96" s="8">
        <f t="shared" si="30"/>
        <v>204.34620420379721</v>
      </c>
      <c r="Z96" s="8">
        <f t="shared" si="30"/>
        <v>245.02695036798156</v>
      </c>
      <c r="AA96" s="8">
        <f t="shared" si="30"/>
        <v>240.18450017615507</v>
      </c>
      <c r="AB96" s="8">
        <f t="shared" si="30"/>
        <v>188.83347650916517</v>
      </c>
      <c r="AC96" s="8">
        <f t="shared" si="30"/>
        <v>220.03761865460442</v>
      </c>
      <c r="AD96" s="8">
        <f t="shared" si="30"/>
        <v>292.77127090642023</v>
      </c>
      <c r="AE96" s="8">
        <f t="shared" si="30"/>
        <v>235.14710717673711</v>
      </c>
      <c r="AF96" s="8">
        <f t="shared" si="30"/>
        <v>457.76535601553189</v>
      </c>
      <c r="AG96" s="8">
        <f t="shared" si="30"/>
        <v>360.80990478188795</v>
      </c>
      <c r="AH96" s="8">
        <f t="shared" si="30"/>
        <v>340.15010078548568</v>
      </c>
      <c r="AI96" s="8">
        <f t="shared" si="30"/>
        <v>348.69158015373955</v>
      </c>
      <c r="AJ96" s="8">
        <f t="shared" si="30"/>
        <v>370.61539918399222</v>
      </c>
      <c r="AK96" s="8">
        <f t="shared" si="30"/>
        <v>467.05885575884173</v>
      </c>
      <c r="AL96" s="8">
        <f t="shared" si="30"/>
        <v>482.22374898770278</v>
      </c>
      <c r="AM96" s="8">
        <f t="shared" si="30"/>
        <v>430.314658297346</v>
      </c>
      <c r="AN96" s="8">
        <f t="shared" si="30"/>
        <v>197.16097022523144</v>
      </c>
      <c r="AO96" s="8">
        <f t="shared" si="30"/>
        <v>385.93101315215517</v>
      </c>
      <c r="AP96" s="8">
        <f t="shared" si="30"/>
        <v>382.98675103260831</v>
      </c>
      <c r="AQ96" s="8">
        <f t="shared" si="30"/>
        <v>330.30473952009362</v>
      </c>
      <c r="AR96" s="8">
        <f t="shared" si="30"/>
        <v>178.85713851057608</v>
      </c>
      <c r="AS96" s="8">
        <f t="shared" si="30"/>
        <v>526.29185150241335</v>
      </c>
    </row>
    <row r="97" spans="1:45" x14ac:dyDescent="0.25">
      <c r="A97" t="s">
        <v>69</v>
      </c>
      <c r="B97" t="s">
        <v>70</v>
      </c>
      <c r="C97" s="8">
        <v>1029.6468000000002</v>
      </c>
      <c r="D97" s="8">
        <f t="shared" si="18"/>
        <v>724.41802321823855</v>
      </c>
      <c r="E97" s="8">
        <f t="shared" si="19"/>
        <v>787.46845321688841</v>
      </c>
      <c r="F97" s="8">
        <f t="shared" si="20"/>
        <v>379.58710938021068</v>
      </c>
      <c r="G97" s="8">
        <f t="shared" si="21"/>
        <v>809.99582135398396</v>
      </c>
      <c r="H97" s="8">
        <f t="shared" si="22"/>
        <v>748.72114343795954</v>
      </c>
      <c r="I97" s="8">
        <f t="shared" si="23"/>
        <v>795.70074409261213</v>
      </c>
      <c r="J97" s="8">
        <f t="shared" si="24"/>
        <v>269.39126399291206</v>
      </c>
      <c r="K97" s="8">
        <f t="shared" si="25"/>
        <v>580.52494263095321</v>
      </c>
      <c r="L97" s="8">
        <f t="shared" si="26"/>
        <v>715.82986078291844</v>
      </c>
      <c r="M97" s="8">
        <f t="shared" si="27"/>
        <v>791.17636978044743</v>
      </c>
      <c r="N97" s="8">
        <f t="shared" si="27"/>
        <v>832.43382195584798</v>
      </c>
      <c r="O97" s="8">
        <f t="shared" si="30"/>
        <v>504.50536660771604</v>
      </c>
      <c r="P97" s="8">
        <f t="shared" si="30"/>
        <v>580.60037044672811</v>
      </c>
      <c r="Q97" s="8">
        <f t="shared" si="30"/>
        <v>480.0363228685755</v>
      </c>
      <c r="R97" s="8">
        <f t="shared" si="30"/>
        <v>792.3288609933777</v>
      </c>
      <c r="S97" s="8">
        <f t="shared" si="30"/>
        <v>731.38876483726881</v>
      </c>
      <c r="T97" s="8">
        <f t="shared" si="30"/>
        <v>718.60326505755211</v>
      </c>
      <c r="U97" s="8">
        <f t="shared" si="30"/>
        <v>427.82152763649452</v>
      </c>
      <c r="V97" s="8">
        <f t="shared" si="30"/>
        <v>744.51929501211214</v>
      </c>
      <c r="W97" s="8">
        <f t="shared" si="30"/>
        <v>306.7584712564817</v>
      </c>
      <c r="X97" s="8">
        <f t="shared" si="30"/>
        <v>355.95299515551983</v>
      </c>
      <c r="Y97" s="8">
        <f t="shared" si="30"/>
        <v>342.99605864487836</v>
      </c>
      <c r="Z97" s="8">
        <f t="shared" si="30"/>
        <v>411.27888117840644</v>
      </c>
      <c r="AA97" s="8">
        <f t="shared" si="30"/>
        <v>403.15080590315381</v>
      </c>
      <c r="AB97" s="8">
        <f t="shared" si="30"/>
        <v>316.95787272005674</v>
      </c>
      <c r="AC97" s="8">
        <f t="shared" si="30"/>
        <v>369.33417112492481</v>
      </c>
      <c r="AD97" s="8">
        <f t="shared" si="30"/>
        <v>491.4179463064774</v>
      </c>
      <c r="AE97" s="8">
        <f t="shared" si="30"/>
        <v>394.69551821441109</v>
      </c>
      <c r="AF97" s="8">
        <f t="shared" ref="O97:AS105" si="31">+$C97*AF$5</f>
        <v>768.36128916251903</v>
      </c>
      <c r="AG97" s="8">
        <f t="shared" si="31"/>
        <v>605.6211112039914</v>
      </c>
      <c r="AH97" s="8">
        <f t="shared" si="31"/>
        <v>570.94353365489008</v>
      </c>
      <c r="AI97" s="8">
        <f t="shared" si="31"/>
        <v>585.28044668795917</v>
      </c>
      <c r="AJ97" s="8">
        <f t="shared" si="31"/>
        <v>622.07967937799071</v>
      </c>
      <c r="AK97" s="8">
        <f t="shared" si="31"/>
        <v>783.96047190923343</v>
      </c>
      <c r="AL97" s="8">
        <f t="shared" si="31"/>
        <v>809.41481605786385</v>
      </c>
      <c r="AM97" s="8">
        <f t="shared" si="31"/>
        <v>722.28516476825564</v>
      </c>
      <c r="AN97" s="8">
        <f t="shared" si="31"/>
        <v>330.93560983599599</v>
      </c>
      <c r="AO97" s="8">
        <f t="shared" si="31"/>
        <v>647.78700899184184</v>
      </c>
      <c r="AP97" s="8">
        <f t="shared" si="31"/>
        <v>642.8450512659482</v>
      </c>
      <c r="AQ97" s="8">
        <f t="shared" si="31"/>
        <v>554.41804876456843</v>
      </c>
      <c r="AR97" s="8">
        <f t="shared" si="31"/>
        <v>300.2125427710231</v>
      </c>
      <c r="AS97" s="8">
        <f t="shared" si="31"/>
        <v>883.38333205451818</v>
      </c>
    </row>
    <row r="98" spans="1:45" x14ac:dyDescent="0.25">
      <c r="A98" t="s">
        <v>58</v>
      </c>
      <c r="B98" t="s">
        <v>59</v>
      </c>
      <c r="C98" s="8">
        <v>1389.6792000000003</v>
      </c>
      <c r="D98" s="8">
        <f t="shared" si="18"/>
        <v>977.72232086915938</v>
      </c>
      <c r="E98" s="8">
        <f t="shared" si="19"/>
        <v>1062.8193377492971</v>
      </c>
      <c r="F98" s="8">
        <f t="shared" si="20"/>
        <v>512.31578682496138</v>
      </c>
      <c r="G98" s="8">
        <f t="shared" si="21"/>
        <v>1093.2237588875596</v>
      </c>
      <c r="H98" s="8">
        <f t="shared" si="22"/>
        <v>1010.523414083304</v>
      </c>
      <c r="I98" s="8">
        <f t="shared" si="23"/>
        <v>1073.9301802229911</v>
      </c>
      <c r="J98" s="8">
        <f t="shared" si="24"/>
        <v>363.58820930891915</v>
      </c>
      <c r="K98" s="8">
        <f t="shared" si="25"/>
        <v>783.51473326137557</v>
      </c>
      <c r="L98" s="8">
        <f t="shared" si="26"/>
        <v>966.13117067805911</v>
      </c>
      <c r="M98" s="8">
        <f t="shared" si="27"/>
        <v>1067.8237863851919</v>
      </c>
      <c r="N98" s="8">
        <f t="shared" si="27"/>
        <v>1123.5075637087837</v>
      </c>
      <c r="O98" s="8">
        <f t="shared" si="31"/>
        <v>680.91370192489069</v>
      </c>
      <c r="P98" s="8">
        <f t="shared" si="31"/>
        <v>783.61653561406956</v>
      </c>
      <c r="Q98" s="8">
        <f t="shared" si="31"/>
        <v>647.88866739054947</v>
      </c>
      <c r="R98" s="8">
        <f t="shared" si="31"/>
        <v>1069.3792645033116</v>
      </c>
      <c r="S98" s="8">
        <f t="shared" si="31"/>
        <v>987.13049329929822</v>
      </c>
      <c r="T98" s="8">
        <f t="shared" si="31"/>
        <v>969.87433992177409</v>
      </c>
      <c r="U98" s="8">
        <f t="shared" si="31"/>
        <v>577.41613752275214</v>
      </c>
      <c r="V98" s="8">
        <f t="shared" si="31"/>
        <v>1004.8523224439642</v>
      </c>
      <c r="W98" s="8">
        <f t="shared" si="31"/>
        <v>414.02145563792408</v>
      </c>
      <c r="X98" s="8">
        <f t="shared" si="31"/>
        <v>480.41762820544545</v>
      </c>
      <c r="Y98" s="8">
        <f t="shared" si="31"/>
        <v>462.93009251402287</v>
      </c>
      <c r="Z98" s="8">
        <f t="shared" si="31"/>
        <v>555.08909130092275</v>
      </c>
      <c r="AA98" s="8">
        <f t="shared" si="31"/>
        <v>544.11890507196256</v>
      </c>
      <c r="AB98" s="8">
        <f t="shared" si="31"/>
        <v>427.78724024132379</v>
      </c>
      <c r="AC98" s="8">
        <f t="shared" si="31"/>
        <v>498.47774543809453</v>
      </c>
      <c r="AD98" s="8">
        <f t="shared" si="31"/>
        <v>663.2500567076288</v>
      </c>
      <c r="AE98" s="8">
        <f t="shared" si="31"/>
        <v>532.70709139851476</v>
      </c>
      <c r="AF98" s="8">
        <f t="shared" si="31"/>
        <v>1037.0310495155602</v>
      </c>
      <c r="AG98" s="8">
        <f t="shared" si="31"/>
        <v>817.38617681429571</v>
      </c>
      <c r="AH98" s="8">
        <f t="shared" si="31"/>
        <v>770.58303205982929</v>
      </c>
      <c r="AI98" s="8">
        <f t="shared" si="31"/>
        <v>789.93307503987364</v>
      </c>
      <c r="AJ98" s="8">
        <f t="shared" si="31"/>
        <v>839.5997454411189</v>
      </c>
      <c r="AK98" s="8">
        <f t="shared" si="31"/>
        <v>1058.0847349153573</v>
      </c>
      <c r="AL98" s="8">
        <f t="shared" si="31"/>
        <v>1092.4395958375624</v>
      </c>
      <c r="AM98" s="8">
        <f t="shared" si="31"/>
        <v>974.84367449791296</v>
      </c>
      <c r="AN98" s="8">
        <f t="shared" si="31"/>
        <v>446.65251572519725</v>
      </c>
      <c r="AO98" s="8">
        <f t="shared" si="31"/>
        <v>874.2960522250695</v>
      </c>
      <c r="AP98" s="8">
        <f t="shared" si="31"/>
        <v>867.62606028321738</v>
      </c>
      <c r="AQ98" s="8">
        <f t="shared" si="31"/>
        <v>748.27914822122159</v>
      </c>
      <c r="AR98" s="8">
        <f t="shared" si="31"/>
        <v>405.18663901835185</v>
      </c>
      <c r="AS98" s="8">
        <f t="shared" si="31"/>
        <v>1192.2723813475234</v>
      </c>
    </row>
    <row r="99" spans="1:45" x14ac:dyDescent="0.25">
      <c r="A99" t="s">
        <v>265</v>
      </c>
      <c r="B99" t="s">
        <v>266</v>
      </c>
      <c r="C99" s="8">
        <v>451.7604</v>
      </c>
      <c r="D99" s="8">
        <f t="shared" si="18"/>
        <v>317.84042444096428</v>
      </c>
      <c r="E99" s="8">
        <f t="shared" si="19"/>
        <v>345.50397613302226</v>
      </c>
      <c r="F99" s="8">
        <f t="shared" si="20"/>
        <v>166.54490099755341</v>
      </c>
      <c r="G99" s="8">
        <f t="shared" si="21"/>
        <v>355.38792161856304</v>
      </c>
      <c r="H99" s="8">
        <f t="shared" si="22"/>
        <v>328.50348609638752</v>
      </c>
      <c r="I99" s="8">
        <f t="shared" si="23"/>
        <v>349.11591667315048</v>
      </c>
      <c r="J99" s="8">
        <f t="shared" si="24"/>
        <v>118.19616705256939</v>
      </c>
      <c r="K99" s="8">
        <f t="shared" si="25"/>
        <v>254.70693474008408</v>
      </c>
      <c r="L99" s="8">
        <f t="shared" si="26"/>
        <v>314.0723442633294</v>
      </c>
      <c r="M99" s="8">
        <f t="shared" si="27"/>
        <v>347.13083484799137</v>
      </c>
      <c r="N99" s="8">
        <f t="shared" si="27"/>
        <v>365.23265684922495</v>
      </c>
      <c r="O99" s="8">
        <f t="shared" si="31"/>
        <v>221.35313412409809</v>
      </c>
      <c r="P99" s="8">
        <f t="shared" si="31"/>
        <v>254.7400289042437</v>
      </c>
      <c r="Q99" s="8">
        <f t="shared" si="31"/>
        <v>210.61727306260434</v>
      </c>
      <c r="R99" s="8">
        <f t="shared" si="31"/>
        <v>347.63649357615895</v>
      </c>
      <c r="S99" s="8">
        <f t="shared" si="31"/>
        <v>320.89885673261011</v>
      </c>
      <c r="T99" s="8">
        <f t="shared" si="31"/>
        <v>315.2891831098836</v>
      </c>
      <c r="U99" s="8">
        <f t="shared" si="31"/>
        <v>187.70788629039959</v>
      </c>
      <c r="V99" s="8">
        <f t="shared" si="31"/>
        <v>326.65991340175071</v>
      </c>
      <c r="W99" s="8">
        <f t="shared" si="31"/>
        <v>134.59113326843405</v>
      </c>
      <c r="X99" s="8">
        <f t="shared" si="31"/>
        <v>156.1753675849385</v>
      </c>
      <c r="Y99" s="8">
        <f t="shared" si="31"/>
        <v>150.49047561924505</v>
      </c>
      <c r="Z99" s="8">
        <f t="shared" si="31"/>
        <v>180.44975410277519</v>
      </c>
      <c r="AA99" s="8">
        <f t="shared" si="31"/>
        <v>176.88353844748616</v>
      </c>
      <c r="AB99" s="8">
        <f t="shared" si="31"/>
        <v>139.06614905534781</v>
      </c>
      <c r="AC99" s="8">
        <f t="shared" si="31"/>
        <v>162.04639579423201</v>
      </c>
      <c r="AD99" s="8">
        <f t="shared" si="31"/>
        <v>215.61099203201789</v>
      </c>
      <c r="AE99" s="8">
        <f t="shared" si="31"/>
        <v>173.17375743483066</v>
      </c>
      <c r="AF99" s="8">
        <f t="shared" si="31"/>
        <v>337.12065471050386</v>
      </c>
      <c r="AG99" s="8">
        <f t="shared" si="31"/>
        <v>265.71794856834362</v>
      </c>
      <c r="AH99" s="8">
        <f t="shared" si="31"/>
        <v>250.50306487753522</v>
      </c>
      <c r="AI99" s="8">
        <f t="shared" si="31"/>
        <v>256.7934253842493</v>
      </c>
      <c r="AJ99" s="8">
        <f t="shared" si="31"/>
        <v>272.93919117475315</v>
      </c>
      <c r="AK99" s="8">
        <f t="shared" si="31"/>
        <v>343.96483956819367</v>
      </c>
      <c r="AL99" s="8">
        <f t="shared" si="31"/>
        <v>355.13300392739234</v>
      </c>
      <c r="AM99" s="8">
        <f t="shared" si="31"/>
        <v>316.90462685823235</v>
      </c>
      <c r="AN99" s="8">
        <f t="shared" si="31"/>
        <v>145.1989201284882</v>
      </c>
      <c r="AO99" s="8">
        <f t="shared" si="31"/>
        <v>284.21835361111988</v>
      </c>
      <c r="AP99" s="8">
        <f t="shared" si="31"/>
        <v>282.05005590064985</v>
      </c>
      <c r="AQ99" s="8">
        <f t="shared" si="31"/>
        <v>243.25246237554558</v>
      </c>
      <c r="AR99" s="8">
        <f t="shared" si="31"/>
        <v>131.71908892180744</v>
      </c>
      <c r="AS99" s="8">
        <f t="shared" si="31"/>
        <v>387.58689624663708</v>
      </c>
    </row>
    <row r="100" spans="1:45" x14ac:dyDescent="0.25">
      <c r="A100" t="s">
        <v>121</v>
      </c>
      <c r="B100" t="s">
        <v>122</v>
      </c>
      <c r="C100" s="8">
        <v>99.754200000000012</v>
      </c>
      <c r="D100" s="8">
        <f t="shared" si="18"/>
        <v>70.183037884172322</v>
      </c>
      <c r="E100" s="8">
        <f t="shared" si="19"/>
        <v>76.291487115667351</v>
      </c>
      <c r="F100" s="8">
        <f t="shared" si="20"/>
        <v>36.775143113672968</v>
      </c>
      <c r="G100" s="8">
        <f t="shared" si="21"/>
        <v>78.473982692423832</v>
      </c>
      <c r="H100" s="8">
        <f t="shared" si="22"/>
        <v>72.537571803009442</v>
      </c>
      <c r="I100" s="8">
        <f t="shared" si="23"/>
        <v>77.089047590264201</v>
      </c>
      <c r="J100" s="8">
        <f t="shared" si="24"/>
        <v>26.09915363851152</v>
      </c>
      <c r="K100" s="8">
        <f t="shared" si="25"/>
        <v>56.24239421925715</v>
      </c>
      <c r="L100" s="8">
        <f t="shared" si="26"/>
        <v>69.350999875405222</v>
      </c>
      <c r="M100" s="8">
        <f t="shared" si="27"/>
        <v>76.650717339531099</v>
      </c>
      <c r="N100" s="8">
        <f t="shared" si="27"/>
        <v>80.647820167214661</v>
      </c>
      <c r="O100" s="8">
        <f t="shared" si="31"/>
        <v>48.877468702529278</v>
      </c>
      <c r="P100" s="8">
        <f t="shared" si="31"/>
        <v>56.249701813881231</v>
      </c>
      <c r="Q100" s="8">
        <f t="shared" si="31"/>
        <v>46.506859787935483</v>
      </c>
      <c r="R100" s="8">
        <f t="shared" si="31"/>
        <v>76.762372947019884</v>
      </c>
      <c r="S100" s="8">
        <f t="shared" si="31"/>
        <v>70.858376994256545</v>
      </c>
      <c r="T100" s="8">
        <f t="shared" si="31"/>
        <v>69.619692717157051</v>
      </c>
      <c r="U100" s="8">
        <f t="shared" si="31"/>
        <v>41.448188089504477</v>
      </c>
      <c r="V100" s="8">
        <f t="shared" si="31"/>
        <v>72.130488492264746</v>
      </c>
      <c r="W100" s="8">
        <f t="shared" si="31"/>
        <v>29.719361914603461</v>
      </c>
      <c r="X100" s="8">
        <f t="shared" si="31"/>
        <v>34.485423806826525</v>
      </c>
      <c r="Y100" s="8">
        <f t="shared" si="31"/>
        <v>33.230130403234313</v>
      </c>
      <c r="Z100" s="8">
        <f t="shared" si="31"/>
        <v>39.845504078531583</v>
      </c>
      <c r="AA100" s="8">
        <f t="shared" si="31"/>
        <v>39.058040215561668</v>
      </c>
      <c r="AB100" s="8">
        <f t="shared" si="31"/>
        <v>30.707499918312841</v>
      </c>
      <c r="AC100" s="8">
        <f t="shared" si="31"/>
        <v>35.781818360655301</v>
      </c>
      <c r="AD100" s="8">
        <f t="shared" si="31"/>
        <v>47.609533773567406</v>
      </c>
      <c r="AE100" s="8">
        <f t="shared" si="31"/>
        <v>38.23887537266566</v>
      </c>
      <c r="AF100" s="8">
        <f t="shared" si="31"/>
        <v>74.440347613740713</v>
      </c>
      <c r="AG100" s="8">
        <f t="shared" si="31"/>
        <v>58.673760216867763</v>
      </c>
      <c r="AH100" s="8">
        <f t="shared" si="31"/>
        <v>55.31412853894814</v>
      </c>
      <c r="AI100" s="8">
        <f t="shared" si="31"/>
        <v>56.703116772664188</v>
      </c>
      <c r="AJ100" s="8">
        <f t="shared" si="31"/>
        <v>60.268298558892191</v>
      </c>
      <c r="AK100" s="8">
        <f t="shared" si="31"/>
        <v>75.951627011250892</v>
      </c>
      <c r="AL100" s="8">
        <f t="shared" si="31"/>
        <v>78.417693760617098</v>
      </c>
      <c r="AM100" s="8">
        <f t="shared" si="31"/>
        <v>69.976402377325428</v>
      </c>
      <c r="AN100" s="8">
        <f t="shared" si="31"/>
        <v>32.061690485224553</v>
      </c>
      <c r="AO100" s="8">
        <f t="shared" si="31"/>
        <v>62.758875035957949</v>
      </c>
      <c r="AP100" s="8">
        <f t="shared" si="31"/>
        <v>62.280088485676494</v>
      </c>
      <c r="AQ100" s="8">
        <f t="shared" si="31"/>
        <v>53.713107174295601</v>
      </c>
      <c r="AR100" s="8">
        <f t="shared" si="31"/>
        <v>29.085179533495552</v>
      </c>
      <c r="AS100" s="8">
        <f t="shared" si="31"/>
        <v>85.583908562074697</v>
      </c>
    </row>
    <row r="101" spans="1:45" x14ac:dyDescent="0.25">
      <c r="A101" t="s">
        <v>187</v>
      </c>
      <c r="B101" t="s">
        <v>188</v>
      </c>
      <c r="C101" s="8">
        <v>1247.5008</v>
      </c>
      <c r="D101" s="8">
        <f t="shared" si="18"/>
        <v>877.69132434459175</v>
      </c>
      <c r="E101" s="8">
        <f t="shared" si="19"/>
        <v>954.08204576834567</v>
      </c>
      <c r="F101" s="8">
        <f t="shared" si="20"/>
        <v>459.9006403181171</v>
      </c>
      <c r="G101" s="8">
        <f t="shared" si="21"/>
        <v>981.375783555829</v>
      </c>
      <c r="H101" s="8">
        <f t="shared" si="22"/>
        <v>907.13653013418696</v>
      </c>
      <c r="I101" s="8">
        <f t="shared" si="23"/>
        <v>964.05613538169473</v>
      </c>
      <c r="J101" s="8">
        <f t="shared" si="24"/>
        <v>326.38941561724749</v>
      </c>
      <c r="K101" s="8">
        <f t="shared" si="25"/>
        <v>703.35315989139974</v>
      </c>
      <c r="L101" s="8">
        <f t="shared" si="26"/>
        <v>867.28606740736643</v>
      </c>
      <c r="M101" s="8">
        <f t="shared" si="27"/>
        <v>958.5744881081589</v>
      </c>
      <c r="N101" s="8">
        <f t="shared" si="27"/>
        <v>1008.5612453095349</v>
      </c>
      <c r="O101" s="8">
        <f t="shared" si="31"/>
        <v>611.2492637741592</v>
      </c>
      <c r="P101" s="8">
        <f t="shared" si="31"/>
        <v>703.44454682187097</v>
      </c>
      <c r="Q101" s="8">
        <f t="shared" si="31"/>
        <v>581.60302815257239</v>
      </c>
      <c r="R101" s="8">
        <f t="shared" si="31"/>
        <v>959.97082490066236</v>
      </c>
      <c r="S101" s="8">
        <f t="shared" si="31"/>
        <v>886.13694447989792</v>
      </c>
      <c r="T101" s="8">
        <f t="shared" si="31"/>
        <v>870.64627214099835</v>
      </c>
      <c r="U101" s="8">
        <f t="shared" si="31"/>
        <v>518.34055909633184</v>
      </c>
      <c r="V101" s="8">
        <f t="shared" si="31"/>
        <v>902.04564919062125</v>
      </c>
      <c r="W101" s="8">
        <f t="shared" si="31"/>
        <v>371.66282486308688</v>
      </c>
      <c r="X101" s="8">
        <f t="shared" si="31"/>
        <v>431.26598967617537</v>
      </c>
      <c r="Y101" s="8">
        <f t="shared" si="31"/>
        <v>415.56760780136699</v>
      </c>
      <c r="Z101" s="8">
        <f t="shared" si="31"/>
        <v>498.29779813152135</v>
      </c>
      <c r="AA101" s="8">
        <f t="shared" si="31"/>
        <v>488.44997419001254</v>
      </c>
      <c r="AB101" s="8">
        <f t="shared" si="31"/>
        <v>384.02022886349852</v>
      </c>
      <c r="AC101" s="8">
        <f t="shared" si="31"/>
        <v>447.47837214244782</v>
      </c>
      <c r="AD101" s="8">
        <f t="shared" si="31"/>
        <v>595.39279017978549</v>
      </c>
      <c r="AE101" s="8">
        <f t="shared" si="31"/>
        <v>478.20570580988777</v>
      </c>
      <c r="AF101" s="8">
        <f t="shared" si="31"/>
        <v>930.93216326149286</v>
      </c>
      <c r="AG101" s="8">
        <f t="shared" si="31"/>
        <v>733.75920822933472</v>
      </c>
      <c r="AH101" s="8">
        <f t="shared" si="31"/>
        <v>691.74450402730542</v>
      </c>
      <c r="AI101" s="8">
        <f t="shared" si="31"/>
        <v>709.11483963975445</v>
      </c>
      <c r="AJ101" s="8">
        <f t="shared" si="31"/>
        <v>753.70010151810004</v>
      </c>
      <c r="AK101" s="8">
        <f t="shared" si="31"/>
        <v>949.83184124414902</v>
      </c>
      <c r="AL101" s="8">
        <f t="shared" si="31"/>
        <v>980.67184840863661</v>
      </c>
      <c r="AM101" s="8">
        <f t="shared" si="31"/>
        <v>875.10719294862133</v>
      </c>
      <c r="AN101" s="8">
        <f t="shared" si="31"/>
        <v>400.95539365430244</v>
      </c>
      <c r="AO101" s="8">
        <f t="shared" si="31"/>
        <v>784.84662113933609</v>
      </c>
      <c r="AP101" s="8">
        <f t="shared" si="31"/>
        <v>778.85903761397719</v>
      </c>
      <c r="AQ101" s="8">
        <f t="shared" si="31"/>
        <v>671.72253569693805</v>
      </c>
      <c r="AR101" s="8">
        <f t="shared" si="31"/>
        <v>363.73190037290988</v>
      </c>
      <c r="AS101" s="8">
        <f t="shared" si="31"/>
        <v>1070.2907185693939</v>
      </c>
    </row>
    <row r="102" spans="1:45" x14ac:dyDescent="0.25">
      <c r="A102" t="s">
        <v>236</v>
      </c>
      <c r="B102" t="s">
        <v>188</v>
      </c>
      <c r="C102" s="8">
        <v>474.69240000000002</v>
      </c>
      <c r="D102" s="8">
        <f t="shared" si="18"/>
        <v>333.9744561384752</v>
      </c>
      <c r="E102" s="8">
        <f t="shared" si="19"/>
        <v>363.04224903317566</v>
      </c>
      <c r="F102" s="8">
        <f t="shared" si="20"/>
        <v>174.99895688575413</v>
      </c>
      <c r="G102" s="8">
        <f t="shared" si="21"/>
        <v>373.42791763980995</v>
      </c>
      <c r="H102" s="8">
        <f t="shared" si="22"/>
        <v>345.17878995914833</v>
      </c>
      <c r="I102" s="8">
        <f t="shared" si="23"/>
        <v>366.83753680884342</v>
      </c>
      <c r="J102" s="8">
        <f t="shared" si="24"/>
        <v>124.19597248670998</v>
      </c>
      <c r="K102" s="8">
        <f t="shared" si="25"/>
        <v>267.63622076749954</v>
      </c>
      <c r="L102" s="8">
        <f t="shared" si="26"/>
        <v>330.0151028553766</v>
      </c>
      <c r="M102" s="8">
        <f t="shared" si="27"/>
        <v>364.75168940880309</v>
      </c>
      <c r="N102" s="8">
        <f t="shared" si="27"/>
        <v>383.77238562329728</v>
      </c>
      <c r="O102" s="8">
        <f t="shared" si="31"/>
        <v>232.58933382582896</v>
      </c>
      <c r="P102" s="8">
        <f t="shared" si="31"/>
        <v>267.67099483846926</v>
      </c>
      <c r="Q102" s="8">
        <f t="shared" si="31"/>
        <v>221.30850519776195</v>
      </c>
      <c r="R102" s="8">
        <f t="shared" si="31"/>
        <v>365.28301609271529</v>
      </c>
      <c r="S102" s="8">
        <f t="shared" si="31"/>
        <v>337.18813880025527</v>
      </c>
      <c r="T102" s="8">
        <f t="shared" si="31"/>
        <v>331.29371017129904</v>
      </c>
      <c r="U102" s="8">
        <f t="shared" si="31"/>
        <v>197.23620539143511</v>
      </c>
      <c r="V102" s="8">
        <f t="shared" si="31"/>
        <v>343.24163489422534</v>
      </c>
      <c r="W102" s="8">
        <f t="shared" si="31"/>
        <v>141.42317049018197</v>
      </c>
      <c r="X102" s="8">
        <f t="shared" si="31"/>
        <v>164.10305121869175</v>
      </c>
      <c r="Y102" s="8">
        <f t="shared" si="31"/>
        <v>158.12958605677017</v>
      </c>
      <c r="Z102" s="8">
        <f t="shared" si="31"/>
        <v>189.60964009783993</v>
      </c>
      <c r="AA102" s="8">
        <f t="shared" si="31"/>
        <v>185.86239826715553</v>
      </c>
      <c r="AB102" s="8">
        <f t="shared" si="31"/>
        <v>146.12534443886801</v>
      </c>
      <c r="AC102" s="8">
        <f t="shared" si="31"/>
        <v>170.2721011644976</v>
      </c>
      <c r="AD102" s="8">
        <f t="shared" si="31"/>
        <v>226.55571243973455</v>
      </c>
      <c r="AE102" s="8">
        <f t="shared" si="31"/>
        <v>181.96430349751245</v>
      </c>
      <c r="AF102" s="8">
        <f t="shared" si="31"/>
        <v>354.23337829986951</v>
      </c>
      <c r="AG102" s="8">
        <f t="shared" si="31"/>
        <v>279.20616930785349</v>
      </c>
      <c r="AH102" s="8">
        <f t="shared" si="31"/>
        <v>263.21895649568421</v>
      </c>
      <c r="AI102" s="8">
        <f t="shared" si="31"/>
        <v>269.82862464233301</v>
      </c>
      <c r="AJ102" s="8">
        <f t="shared" si="31"/>
        <v>286.79397245265937</v>
      </c>
      <c r="AK102" s="8">
        <f t="shared" si="31"/>
        <v>361.42498370871112</v>
      </c>
      <c r="AL102" s="8">
        <f t="shared" si="31"/>
        <v>373.16005996431579</v>
      </c>
      <c r="AM102" s="8">
        <f t="shared" si="31"/>
        <v>332.99115614037618</v>
      </c>
      <c r="AN102" s="8">
        <f t="shared" si="31"/>
        <v>152.56942368830994</v>
      </c>
      <c r="AO102" s="8">
        <f t="shared" si="31"/>
        <v>298.64568120559301</v>
      </c>
      <c r="AP102" s="8">
        <f t="shared" si="31"/>
        <v>296.36731762149503</v>
      </c>
      <c r="AQ102" s="8">
        <f t="shared" si="31"/>
        <v>255.60030310526872</v>
      </c>
      <c r="AR102" s="8">
        <f t="shared" si="31"/>
        <v>138.40533709042711</v>
      </c>
      <c r="AS102" s="8">
        <f t="shared" si="31"/>
        <v>407.26135798504509</v>
      </c>
    </row>
    <row r="103" spans="1:45" x14ac:dyDescent="0.25">
      <c r="A103" t="s">
        <v>143</v>
      </c>
      <c r="B103" t="s">
        <v>144</v>
      </c>
      <c r="C103" s="8">
        <v>433.41480000000001</v>
      </c>
      <c r="D103" s="8">
        <f t="shared" si="18"/>
        <v>304.93319908295558</v>
      </c>
      <c r="E103" s="8">
        <f t="shared" si="19"/>
        <v>331.47335781289951</v>
      </c>
      <c r="F103" s="8">
        <f t="shared" si="20"/>
        <v>159.7816562869929</v>
      </c>
      <c r="G103" s="8">
        <f t="shared" si="21"/>
        <v>340.95592480156557</v>
      </c>
      <c r="H103" s="8">
        <f t="shared" si="22"/>
        <v>315.1632430061789</v>
      </c>
      <c r="I103" s="8">
        <f t="shared" si="23"/>
        <v>334.93862056459614</v>
      </c>
      <c r="J103" s="8">
        <f t="shared" si="24"/>
        <v>113.39632270525694</v>
      </c>
      <c r="K103" s="8">
        <f t="shared" si="25"/>
        <v>244.36350591815176</v>
      </c>
      <c r="L103" s="8">
        <f t="shared" si="26"/>
        <v>301.31813738969163</v>
      </c>
      <c r="M103" s="8">
        <f t="shared" si="27"/>
        <v>333.03415119934198</v>
      </c>
      <c r="N103" s="8">
        <f t="shared" si="27"/>
        <v>350.40087382996711</v>
      </c>
      <c r="O103" s="8">
        <f t="shared" si="31"/>
        <v>212.36417436271338</v>
      </c>
      <c r="P103" s="8">
        <f t="shared" si="31"/>
        <v>244.39525615686324</v>
      </c>
      <c r="Q103" s="8">
        <f t="shared" si="31"/>
        <v>202.0642873544783</v>
      </c>
      <c r="R103" s="8">
        <f t="shared" si="31"/>
        <v>333.51927556291395</v>
      </c>
      <c r="S103" s="8">
        <f t="shared" si="31"/>
        <v>307.86743107849395</v>
      </c>
      <c r="T103" s="8">
        <f t="shared" si="31"/>
        <v>302.48556146075128</v>
      </c>
      <c r="U103" s="8">
        <f t="shared" si="31"/>
        <v>180.08523100957117</v>
      </c>
      <c r="V103" s="8">
        <f t="shared" si="31"/>
        <v>313.39453620777095</v>
      </c>
      <c r="W103" s="8">
        <f t="shared" si="31"/>
        <v>129.12550349103572</v>
      </c>
      <c r="X103" s="8">
        <f t="shared" si="31"/>
        <v>149.83322067793594</v>
      </c>
      <c r="Y103" s="8">
        <f t="shared" si="31"/>
        <v>144.37918726922493</v>
      </c>
      <c r="Z103" s="8">
        <f t="shared" si="31"/>
        <v>173.1218453067234</v>
      </c>
      <c r="AA103" s="8">
        <f t="shared" si="31"/>
        <v>169.70045059175069</v>
      </c>
      <c r="AB103" s="8">
        <f t="shared" si="31"/>
        <v>133.41879274853164</v>
      </c>
      <c r="AC103" s="8">
        <f t="shared" si="31"/>
        <v>155.46583149801955</v>
      </c>
      <c r="AD103" s="8">
        <f t="shared" si="31"/>
        <v>206.85521570584459</v>
      </c>
      <c r="AE103" s="8">
        <f t="shared" si="31"/>
        <v>166.14132058468527</v>
      </c>
      <c r="AF103" s="8">
        <f t="shared" si="31"/>
        <v>323.43047583901131</v>
      </c>
      <c r="AG103" s="8">
        <f t="shared" si="31"/>
        <v>254.92737197673577</v>
      </c>
      <c r="AH103" s="8">
        <f t="shared" si="31"/>
        <v>240.33035158301604</v>
      </c>
      <c r="AI103" s="8">
        <f t="shared" si="31"/>
        <v>246.36526597778231</v>
      </c>
      <c r="AJ103" s="8">
        <f t="shared" si="31"/>
        <v>261.85536615242813</v>
      </c>
      <c r="AK103" s="8">
        <f t="shared" si="31"/>
        <v>329.99672425577972</v>
      </c>
      <c r="AL103" s="8">
        <f t="shared" si="31"/>
        <v>340.71135909785352</v>
      </c>
      <c r="AM103" s="8">
        <f t="shared" si="31"/>
        <v>304.03540343251734</v>
      </c>
      <c r="AN103" s="8">
        <f t="shared" si="31"/>
        <v>139.30251728063081</v>
      </c>
      <c r="AO103" s="8">
        <f t="shared" si="31"/>
        <v>272.6764915355414</v>
      </c>
      <c r="AP103" s="8">
        <f t="shared" si="31"/>
        <v>270.59624652397372</v>
      </c>
      <c r="AQ103" s="8">
        <f t="shared" si="31"/>
        <v>233.37418979176709</v>
      </c>
      <c r="AR103" s="8">
        <f t="shared" si="31"/>
        <v>126.3700903869117</v>
      </c>
      <c r="AS103" s="8">
        <f t="shared" si="31"/>
        <v>371.84732685591075</v>
      </c>
    </row>
    <row r="104" spans="1:45" x14ac:dyDescent="0.25">
      <c r="A104" t="s">
        <v>176</v>
      </c>
      <c r="B104" t="s">
        <v>177</v>
      </c>
      <c r="C104" s="8">
        <v>386.40420000000006</v>
      </c>
      <c r="D104" s="8">
        <f t="shared" si="18"/>
        <v>271.85843410305836</v>
      </c>
      <c r="E104" s="8">
        <f t="shared" si="19"/>
        <v>295.51989836758503</v>
      </c>
      <c r="F104" s="8">
        <f t="shared" si="20"/>
        <v>142.45084171618151</v>
      </c>
      <c r="G104" s="8">
        <f t="shared" si="21"/>
        <v>303.97393295800958</v>
      </c>
      <c r="H104" s="8">
        <f t="shared" si="22"/>
        <v>280.97887008751934</v>
      </c>
      <c r="I104" s="8">
        <f t="shared" si="23"/>
        <v>298.60929928642571</v>
      </c>
      <c r="J104" s="8">
        <f t="shared" si="24"/>
        <v>101.09672156526877</v>
      </c>
      <c r="K104" s="8">
        <f t="shared" si="25"/>
        <v>217.85846956195013</v>
      </c>
      <c r="L104" s="8">
        <f t="shared" si="26"/>
        <v>268.635482275995</v>
      </c>
      <c r="M104" s="8">
        <f t="shared" si="27"/>
        <v>296.91139934967794</v>
      </c>
      <c r="N104" s="8">
        <f t="shared" si="27"/>
        <v>312.39442984311887</v>
      </c>
      <c r="O104" s="8">
        <f t="shared" si="31"/>
        <v>189.32996497416514</v>
      </c>
      <c r="P104" s="8">
        <f t="shared" si="31"/>
        <v>217.88677599170086</v>
      </c>
      <c r="Q104" s="8">
        <f t="shared" si="31"/>
        <v>180.14726147740527</v>
      </c>
      <c r="R104" s="8">
        <f t="shared" si="31"/>
        <v>297.34390440397357</v>
      </c>
      <c r="S104" s="8">
        <f t="shared" si="31"/>
        <v>274.47440283982138</v>
      </c>
      <c r="T104" s="8">
        <f t="shared" si="31"/>
        <v>269.67628098484971</v>
      </c>
      <c r="U104" s="8">
        <f t="shared" si="31"/>
        <v>160.55217685244838</v>
      </c>
      <c r="V104" s="8">
        <f t="shared" si="31"/>
        <v>279.40200714819798</v>
      </c>
      <c r="W104" s="8">
        <f t="shared" si="31"/>
        <v>115.11982718645248</v>
      </c>
      <c r="X104" s="8">
        <f t="shared" si="31"/>
        <v>133.58146922874184</v>
      </c>
      <c r="Y104" s="8">
        <f t="shared" si="31"/>
        <v>128.71901087229844</v>
      </c>
      <c r="Z104" s="8">
        <f t="shared" si="31"/>
        <v>154.34407901684074</v>
      </c>
      <c r="AA104" s="8">
        <f t="shared" si="31"/>
        <v>151.29378796142854</v>
      </c>
      <c r="AB104" s="8">
        <f t="shared" si="31"/>
        <v>118.94744221231527</v>
      </c>
      <c r="AC104" s="8">
        <f t="shared" si="31"/>
        <v>138.60313548897511</v>
      </c>
      <c r="AD104" s="8">
        <f t="shared" si="31"/>
        <v>184.41853887002549</v>
      </c>
      <c r="AE104" s="8">
        <f t="shared" si="31"/>
        <v>148.12070115618769</v>
      </c>
      <c r="AF104" s="8">
        <f t="shared" si="31"/>
        <v>288.34939248081173</v>
      </c>
      <c r="AG104" s="8">
        <f t="shared" si="31"/>
        <v>227.27651946074064</v>
      </c>
      <c r="AH104" s="8">
        <f t="shared" si="31"/>
        <v>214.26277376581061</v>
      </c>
      <c r="AI104" s="8">
        <f t="shared" si="31"/>
        <v>219.64310749871072</v>
      </c>
      <c r="AJ104" s="8">
        <f t="shared" si="31"/>
        <v>233.45306453272033</v>
      </c>
      <c r="AK104" s="8">
        <f t="shared" si="31"/>
        <v>294.203428767719</v>
      </c>
      <c r="AL104" s="8">
        <f t="shared" si="31"/>
        <v>303.75589422216046</v>
      </c>
      <c r="AM104" s="8">
        <f t="shared" si="31"/>
        <v>271.05801840412266</v>
      </c>
      <c r="AN104" s="8">
        <f t="shared" si="31"/>
        <v>124.19298498299626</v>
      </c>
      <c r="AO104" s="8">
        <f t="shared" si="31"/>
        <v>243.1004699668716</v>
      </c>
      <c r="AP104" s="8">
        <f t="shared" si="31"/>
        <v>241.24585999624114</v>
      </c>
      <c r="AQ104" s="8">
        <f t="shared" si="31"/>
        <v>208.06111629583469</v>
      </c>
      <c r="AR104" s="8">
        <f t="shared" si="31"/>
        <v>112.6632816412414</v>
      </c>
      <c r="AS104" s="8">
        <f t="shared" si="31"/>
        <v>331.51468029217443</v>
      </c>
    </row>
    <row r="105" spans="1:45" x14ac:dyDescent="0.25">
      <c r="A105" t="s">
        <v>178</v>
      </c>
      <c r="B105" t="s">
        <v>179</v>
      </c>
      <c r="C105" s="8">
        <v>978.0498</v>
      </c>
      <c r="D105" s="8">
        <f t="shared" si="18"/>
        <v>688.11645189883893</v>
      </c>
      <c r="E105" s="8">
        <f t="shared" si="19"/>
        <v>748.00733919154311</v>
      </c>
      <c r="F105" s="8">
        <f t="shared" si="20"/>
        <v>360.56548363175909</v>
      </c>
      <c r="G105" s="8">
        <f t="shared" si="21"/>
        <v>769.40583030617836</v>
      </c>
      <c r="H105" s="8">
        <f t="shared" si="22"/>
        <v>711.20170974674761</v>
      </c>
      <c r="I105" s="8">
        <f t="shared" si="23"/>
        <v>755.82709878730293</v>
      </c>
      <c r="J105" s="8">
        <f t="shared" si="24"/>
        <v>255.89170176609568</v>
      </c>
      <c r="K105" s="8">
        <f t="shared" si="25"/>
        <v>551.43404906926833</v>
      </c>
      <c r="L105" s="8">
        <f t="shared" si="26"/>
        <v>679.95865395081205</v>
      </c>
      <c r="M105" s="8">
        <f t="shared" si="27"/>
        <v>751.52944701862089</v>
      </c>
      <c r="N105" s="8">
        <f t="shared" si="27"/>
        <v>790.71943221418496</v>
      </c>
      <c r="O105" s="8">
        <f t="shared" si="31"/>
        <v>479.22391727882149</v>
      </c>
      <c r="P105" s="8">
        <f t="shared" si="31"/>
        <v>551.50569709472052</v>
      </c>
      <c r="Q105" s="8">
        <f t="shared" si="31"/>
        <v>455.98105056447082</v>
      </c>
      <c r="R105" s="8">
        <f t="shared" si="31"/>
        <v>752.62418533112589</v>
      </c>
      <c r="S105" s="8">
        <f t="shared" si="31"/>
        <v>694.73788018506696</v>
      </c>
      <c r="T105" s="8">
        <f t="shared" si="31"/>
        <v>682.59307916936723</v>
      </c>
      <c r="U105" s="8">
        <f t="shared" si="31"/>
        <v>406.38280965916454</v>
      </c>
      <c r="V105" s="8">
        <f t="shared" si="31"/>
        <v>707.21042165404401</v>
      </c>
      <c r="W105" s="8">
        <f t="shared" si="31"/>
        <v>291.38638750754882</v>
      </c>
      <c r="X105" s="8">
        <f t="shared" si="31"/>
        <v>338.11570697957501</v>
      </c>
      <c r="Y105" s="8">
        <f t="shared" si="31"/>
        <v>325.80806016044676</v>
      </c>
      <c r="Z105" s="8">
        <f t="shared" si="31"/>
        <v>390.66913768951076</v>
      </c>
      <c r="AA105" s="8">
        <f t="shared" si="31"/>
        <v>382.94837130889772</v>
      </c>
      <c r="AB105" s="8">
        <f t="shared" si="31"/>
        <v>301.07468310713625</v>
      </c>
      <c r="AC105" s="8">
        <f t="shared" si="31"/>
        <v>350.82633404182718</v>
      </c>
      <c r="AD105" s="8">
        <f t="shared" si="31"/>
        <v>466.79232538911486</v>
      </c>
      <c r="AE105" s="8">
        <f t="shared" ref="O105:AS113" si="32">+$C105*AE$5</f>
        <v>374.91678957337706</v>
      </c>
      <c r="AF105" s="8">
        <f t="shared" si="32"/>
        <v>729.85766108644611</v>
      </c>
      <c r="AG105" s="8">
        <f t="shared" si="32"/>
        <v>575.2726145400942</v>
      </c>
      <c r="AH105" s="8">
        <f t="shared" si="32"/>
        <v>542.33277751405467</v>
      </c>
      <c r="AI105" s="8">
        <f t="shared" si="32"/>
        <v>555.95124835727063</v>
      </c>
      <c r="AJ105" s="8">
        <f t="shared" si="32"/>
        <v>590.90642150270151</v>
      </c>
      <c r="AK105" s="8">
        <f t="shared" si="32"/>
        <v>744.67514759306903</v>
      </c>
      <c r="AL105" s="8">
        <f t="shared" si="32"/>
        <v>768.85393997478593</v>
      </c>
      <c r="AM105" s="8">
        <f t="shared" si="32"/>
        <v>686.09047388343197</v>
      </c>
      <c r="AN105" s="8">
        <f t="shared" si="32"/>
        <v>314.35197682639705</v>
      </c>
      <c r="AO105" s="8">
        <f t="shared" si="32"/>
        <v>615.32552190427737</v>
      </c>
      <c r="AP105" s="8">
        <f t="shared" si="32"/>
        <v>610.63121239404643</v>
      </c>
      <c r="AQ105" s="8">
        <f t="shared" si="32"/>
        <v>526.63540712269128</v>
      </c>
      <c r="AR105" s="8">
        <f t="shared" si="32"/>
        <v>285.16848439162879</v>
      </c>
      <c r="AS105" s="8">
        <f t="shared" si="32"/>
        <v>839.11579314310006</v>
      </c>
    </row>
    <row r="106" spans="1:45" x14ac:dyDescent="0.25">
      <c r="A106" t="s">
        <v>145</v>
      </c>
      <c r="B106" t="s">
        <v>146</v>
      </c>
      <c r="C106" s="8">
        <v>433.41480000000001</v>
      </c>
      <c r="D106" s="8">
        <f t="shared" si="18"/>
        <v>304.93319908295558</v>
      </c>
      <c r="E106" s="8">
        <f t="shared" si="19"/>
        <v>331.47335781289951</v>
      </c>
      <c r="F106" s="8">
        <f t="shared" si="20"/>
        <v>159.7816562869929</v>
      </c>
      <c r="G106" s="8">
        <f t="shared" si="21"/>
        <v>340.95592480156557</v>
      </c>
      <c r="H106" s="8">
        <f t="shared" si="22"/>
        <v>315.1632430061789</v>
      </c>
      <c r="I106" s="8">
        <f t="shared" si="23"/>
        <v>334.93862056459614</v>
      </c>
      <c r="J106" s="8">
        <f t="shared" si="24"/>
        <v>113.39632270525694</v>
      </c>
      <c r="K106" s="8">
        <f t="shared" si="25"/>
        <v>244.36350591815176</v>
      </c>
      <c r="L106" s="8">
        <f t="shared" si="26"/>
        <v>301.31813738969163</v>
      </c>
      <c r="M106" s="8">
        <f t="shared" si="27"/>
        <v>333.03415119934198</v>
      </c>
      <c r="N106" s="8">
        <f t="shared" si="27"/>
        <v>350.40087382996711</v>
      </c>
      <c r="O106" s="8">
        <f t="shared" si="32"/>
        <v>212.36417436271338</v>
      </c>
      <c r="P106" s="8">
        <f t="shared" si="32"/>
        <v>244.39525615686324</v>
      </c>
      <c r="Q106" s="8">
        <f t="shared" si="32"/>
        <v>202.0642873544783</v>
      </c>
      <c r="R106" s="8">
        <f t="shared" si="32"/>
        <v>333.51927556291395</v>
      </c>
      <c r="S106" s="8">
        <f t="shared" si="32"/>
        <v>307.86743107849395</v>
      </c>
      <c r="T106" s="8">
        <f t="shared" si="32"/>
        <v>302.48556146075128</v>
      </c>
      <c r="U106" s="8">
        <f t="shared" si="32"/>
        <v>180.08523100957117</v>
      </c>
      <c r="V106" s="8">
        <f t="shared" si="32"/>
        <v>313.39453620777095</v>
      </c>
      <c r="W106" s="8">
        <f t="shared" si="32"/>
        <v>129.12550349103572</v>
      </c>
      <c r="X106" s="8">
        <f t="shared" si="32"/>
        <v>149.83322067793594</v>
      </c>
      <c r="Y106" s="8">
        <f t="shared" si="32"/>
        <v>144.37918726922493</v>
      </c>
      <c r="Z106" s="8">
        <f t="shared" si="32"/>
        <v>173.1218453067234</v>
      </c>
      <c r="AA106" s="8">
        <f t="shared" si="32"/>
        <v>169.70045059175069</v>
      </c>
      <c r="AB106" s="8">
        <f t="shared" si="32"/>
        <v>133.41879274853164</v>
      </c>
      <c r="AC106" s="8">
        <f t="shared" si="32"/>
        <v>155.46583149801955</v>
      </c>
      <c r="AD106" s="8">
        <f t="shared" si="32"/>
        <v>206.85521570584459</v>
      </c>
      <c r="AE106" s="8">
        <f t="shared" si="32"/>
        <v>166.14132058468527</v>
      </c>
      <c r="AF106" s="8">
        <f t="shared" si="32"/>
        <v>323.43047583901131</v>
      </c>
      <c r="AG106" s="8">
        <f t="shared" si="32"/>
        <v>254.92737197673577</v>
      </c>
      <c r="AH106" s="8">
        <f t="shared" si="32"/>
        <v>240.33035158301604</v>
      </c>
      <c r="AI106" s="8">
        <f t="shared" si="32"/>
        <v>246.36526597778231</v>
      </c>
      <c r="AJ106" s="8">
        <f t="shared" si="32"/>
        <v>261.85536615242813</v>
      </c>
      <c r="AK106" s="8">
        <f t="shared" si="32"/>
        <v>329.99672425577972</v>
      </c>
      <c r="AL106" s="8">
        <f t="shared" si="32"/>
        <v>340.71135909785352</v>
      </c>
      <c r="AM106" s="8">
        <f t="shared" si="32"/>
        <v>304.03540343251734</v>
      </c>
      <c r="AN106" s="8">
        <f t="shared" si="32"/>
        <v>139.30251728063081</v>
      </c>
      <c r="AO106" s="8">
        <f t="shared" si="32"/>
        <v>272.6764915355414</v>
      </c>
      <c r="AP106" s="8">
        <f t="shared" si="32"/>
        <v>270.59624652397372</v>
      </c>
      <c r="AQ106" s="8">
        <f t="shared" si="32"/>
        <v>233.37418979176709</v>
      </c>
      <c r="AR106" s="8">
        <f t="shared" si="32"/>
        <v>126.3700903869117</v>
      </c>
      <c r="AS106" s="8">
        <f t="shared" si="32"/>
        <v>371.84732685591075</v>
      </c>
    </row>
    <row r="107" spans="1:45" x14ac:dyDescent="0.25">
      <c r="A107" t="s">
        <v>161</v>
      </c>
      <c r="B107" t="s">
        <v>162</v>
      </c>
      <c r="C107" s="8">
        <v>666.17460000000005</v>
      </c>
      <c r="D107" s="8">
        <f t="shared" si="18"/>
        <v>468.69362081269105</v>
      </c>
      <c r="E107" s="8">
        <f t="shared" si="19"/>
        <v>509.48682774945667</v>
      </c>
      <c r="F107" s="8">
        <f t="shared" si="20"/>
        <v>245.59032355222982</v>
      </c>
      <c r="G107" s="8">
        <f t="shared" si="21"/>
        <v>524.06188441722122</v>
      </c>
      <c r="H107" s="8">
        <f t="shared" si="22"/>
        <v>484.41757721320096</v>
      </c>
      <c r="I107" s="8">
        <f t="shared" si="23"/>
        <v>514.81306494187936</v>
      </c>
      <c r="J107" s="8">
        <f t="shared" si="24"/>
        <v>174.29434786178382</v>
      </c>
      <c r="K107" s="8">
        <f t="shared" si="25"/>
        <v>375.59575909641842</v>
      </c>
      <c r="L107" s="8">
        <f t="shared" si="26"/>
        <v>463.13713709897053</v>
      </c>
      <c r="M107" s="8">
        <f t="shared" si="27"/>
        <v>511.88582499158122</v>
      </c>
      <c r="N107" s="8">
        <f t="shared" si="27"/>
        <v>538.57912088680132</v>
      </c>
      <c r="O107" s="8">
        <f t="shared" si="32"/>
        <v>326.41160133528172</v>
      </c>
      <c r="P107" s="8">
        <f t="shared" si="32"/>
        <v>375.64456038925277</v>
      </c>
      <c r="Q107" s="8">
        <f t="shared" si="32"/>
        <v>310.58029352632775</v>
      </c>
      <c r="R107" s="8">
        <f t="shared" si="32"/>
        <v>512.63147910596035</v>
      </c>
      <c r="S107" s="8">
        <f t="shared" si="32"/>
        <v>473.20364406509259</v>
      </c>
      <c r="T107" s="8">
        <f t="shared" si="32"/>
        <v>464.93151113411773</v>
      </c>
      <c r="U107" s="8">
        <f t="shared" si="32"/>
        <v>276.79766988508163</v>
      </c>
      <c r="V107" s="8">
        <f t="shared" si="32"/>
        <v>481.69900935638873</v>
      </c>
      <c r="W107" s="8">
        <f t="shared" si="32"/>
        <v>198.47068129177711</v>
      </c>
      <c r="X107" s="8">
        <f t="shared" si="32"/>
        <v>230.29920956053118</v>
      </c>
      <c r="Y107" s="8">
        <f t="shared" si="32"/>
        <v>221.91615821010501</v>
      </c>
      <c r="Z107" s="8">
        <f t="shared" si="32"/>
        <v>266.09468815663041</v>
      </c>
      <c r="AA107" s="8">
        <f t="shared" si="32"/>
        <v>260.83587776139461</v>
      </c>
      <c r="AB107" s="8">
        <f t="shared" si="32"/>
        <v>205.06962589126161</v>
      </c>
      <c r="AC107" s="8">
        <f t="shared" si="32"/>
        <v>238.95674100621525</v>
      </c>
      <c r="AD107" s="8">
        <f t="shared" si="32"/>
        <v>317.94412784416852</v>
      </c>
      <c r="AE107" s="8">
        <f t="shared" si="32"/>
        <v>255.36536312090516</v>
      </c>
      <c r="AF107" s="8">
        <f t="shared" si="32"/>
        <v>497.12462027107296</v>
      </c>
      <c r="AG107" s="8">
        <f t="shared" si="32"/>
        <v>391.83281248276057</v>
      </c>
      <c r="AH107" s="8">
        <f t="shared" si="32"/>
        <v>369.39665150722834</v>
      </c>
      <c r="AI107" s="8">
        <f t="shared" si="32"/>
        <v>378.6725384473321</v>
      </c>
      <c r="AJ107" s="8">
        <f t="shared" si="32"/>
        <v>402.48139612317658</v>
      </c>
      <c r="AK107" s="8">
        <f t="shared" si="32"/>
        <v>507.21718728203183</v>
      </c>
      <c r="AL107" s="8">
        <f t="shared" si="32"/>
        <v>523.68597787262672</v>
      </c>
      <c r="AM107" s="8">
        <f t="shared" si="32"/>
        <v>467.31367564627669</v>
      </c>
      <c r="AN107" s="8">
        <f t="shared" si="32"/>
        <v>214.11312841282145</v>
      </c>
      <c r="AO107" s="8">
        <f t="shared" si="32"/>
        <v>419.11386661944334</v>
      </c>
      <c r="AP107" s="8">
        <f t="shared" si="32"/>
        <v>415.91645299055222</v>
      </c>
      <c r="AQ107" s="8">
        <f t="shared" si="32"/>
        <v>358.70477319845685</v>
      </c>
      <c r="AR107" s="8">
        <f t="shared" si="32"/>
        <v>194.23550929840133</v>
      </c>
      <c r="AS107" s="8">
        <f t="shared" si="32"/>
        <v>571.5431135007517</v>
      </c>
    </row>
    <row r="108" spans="1:45" x14ac:dyDescent="0.25">
      <c r="A108" t="s">
        <v>316</v>
      </c>
      <c r="B108" t="s">
        <v>317</v>
      </c>
      <c r="C108" s="8">
        <v>33.251400000000004</v>
      </c>
      <c r="D108" s="8">
        <f t="shared" si="18"/>
        <v>23.394345961390776</v>
      </c>
      <c r="E108" s="8">
        <f t="shared" si="19"/>
        <v>25.430495705222452</v>
      </c>
      <c r="F108" s="8">
        <f t="shared" si="20"/>
        <v>12.25838103789099</v>
      </c>
      <c r="G108" s="8">
        <f t="shared" si="21"/>
        <v>26.157994230807944</v>
      </c>
      <c r="H108" s="8">
        <f t="shared" si="22"/>
        <v>24.179190601003146</v>
      </c>
      <c r="I108" s="8">
        <f t="shared" si="23"/>
        <v>25.696349196754735</v>
      </c>
      <c r="J108" s="8">
        <f t="shared" si="24"/>
        <v>8.6997178795038401</v>
      </c>
      <c r="K108" s="8">
        <f t="shared" si="25"/>
        <v>18.747464739752385</v>
      </c>
      <c r="L108" s="8">
        <f t="shared" si="26"/>
        <v>23.116999958468408</v>
      </c>
      <c r="M108" s="8">
        <f t="shared" si="27"/>
        <v>25.550239113177032</v>
      </c>
      <c r="N108" s="8">
        <f t="shared" si="27"/>
        <v>26.882606722404887</v>
      </c>
      <c r="O108" s="8">
        <f t="shared" si="32"/>
        <v>16.292489567509758</v>
      </c>
      <c r="P108" s="8">
        <f t="shared" si="32"/>
        <v>18.749900604627076</v>
      </c>
      <c r="Q108" s="8">
        <f t="shared" si="32"/>
        <v>15.502286595978495</v>
      </c>
      <c r="R108" s="8">
        <f t="shared" si="32"/>
        <v>25.587457649006627</v>
      </c>
      <c r="S108" s="8">
        <f t="shared" si="32"/>
        <v>23.619458998085516</v>
      </c>
      <c r="T108" s="8">
        <f t="shared" si="32"/>
        <v>23.206564239052348</v>
      </c>
      <c r="U108" s="8">
        <f t="shared" si="32"/>
        <v>13.816062696501493</v>
      </c>
      <c r="V108" s="8">
        <f t="shared" si="32"/>
        <v>24.04349616408825</v>
      </c>
      <c r="W108" s="8">
        <f t="shared" si="32"/>
        <v>9.9064539715344857</v>
      </c>
      <c r="X108" s="8">
        <f t="shared" si="32"/>
        <v>11.495141268942175</v>
      </c>
      <c r="Y108" s="8">
        <f t="shared" si="32"/>
        <v>11.076710134411437</v>
      </c>
      <c r="Z108" s="8">
        <f t="shared" si="32"/>
        <v>13.28183469284386</v>
      </c>
      <c r="AA108" s="8">
        <f t="shared" si="32"/>
        <v>13.019346738520555</v>
      </c>
      <c r="AB108" s="8">
        <f t="shared" si="32"/>
        <v>10.235833306104281</v>
      </c>
      <c r="AC108" s="8">
        <f t="shared" si="32"/>
        <v>11.9272727868851</v>
      </c>
      <c r="AD108" s="8">
        <f t="shared" si="32"/>
        <v>15.869844591189135</v>
      </c>
      <c r="AE108" s="8">
        <f t="shared" si="32"/>
        <v>12.746291790888554</v>
      </c>
      <c r="AF108" s="8">
        <f t="shared" si="32"/>
        <v>24.813449204580234</v>
      </c>
      <c r="AG108" s="8">
        <f t="shared" si="32"/>
        <v>19.557920072289253</v>
      </c>
      <c r="AH108" s="8">
        <f t="shared" si="32"/>
        <v>18.438042846316048</v>
      </c>
      <c r="AI108" s="8">
        <f t="shared" si="32"/>
        <v>18.901038924221396</v>
      </c>
      <c r="AJ108" s="8">
        <f t="shared" si="32"/>
        <v>20.089432852964066</v>
      </c>
      <c r="AK108" s="8">
        <f t="shared" si="32"/>
        <v>25.3172090037503</v>
      </c>
      <c r="AL108" s="8">
        <f t="shared" si="32"/>
        <v>26.13923125353903</v>
      </c>
      <c r="AM108" s="8">
        <f t="shared" si="32"/>
        <v>23.325467459108477</v>
      </c>
      <c r="AN108" s="8">
        <f t="shared" si="32"/>
        <v>10.687230161741518</v>
      </c>
      <c r="AO108" s="8">
        <f t="shared" si="32"/>
        <v>20.919625011985985</v>
      </c>
      <c r="AP108" s="8">
        <f t="shared" si="32"/>
        <v>20.760029495225499</v>
      </c>
      <c r="AQ108" s="8">
        <f t="shared" si="32"/>
        <v>17.904369058098535</v>
      </c>
      <c r="AR108" s="8">
        <f t="shared" si="32"/>
        <v>9.6950598444985179</v>
      </c>
      <c r="AS108" s="8">
        <f t="shared" si="32"/>
        <v>28.527969520691567</v>
      </c>
    </row>
    <row r="109" spans="1:45" x14ac:dyDescent="0.25">
      <c r="A109" t="s">
        <v>224</v>
      </c>
      <c r="B109" t="s">
        <v>225</v>
      </c>
      <c r="C109" s="8">
        <v>254.54520000000002</v>
      </c>
      <c r="D109" s="8">
        <f t="shared" si="18"/>
        <v>179.08775184237075</v>
      </c>
      <c r="E109" s="8">
        <f t="shared" si="19"/>
        <v>194.67482919170291</v>
      </c>
      <c r="F109" s="8">
        <f t="shared" si="20"/>
        <v>93.840020359027577</v>
      </c>
      <c r="G109" s="8">
        <f t="shared" si="21"/>
        <v>200.24395583584013</v>
      </c>
      <c r="H109" s="8">
        <f t="shared" si="22"/>
        <v>185.09587287664476</v>
      </c>
      <c r="I109" s="8">
        <f t="shared" si="23"/>
        <v>196.70998350619141</v>
      </c>
      <c r="J109" s="8">
        <f t="shared" si="24"/>
        <v>66.597840318960422</v>
      </c>
      <c r="K109" s="8">
        <f t="shared" si="25"/>
        <v>143.51507490431135</v>
      </c>
      <c r="L109" s="8">
        <f t="shared" si="26"/>
        <v>176.96462037172367</v>
      </c>
      <c r="M109" s="8">
        <f t="shared" si="27"/>
        <v>195.59148562501036</v>
      </c>
      <c r="N109" s="8">
        <f t="shared" si="27"/>
        <v>205.7909893922029</v>
      </c>
      <c r="O109" s="8">
        <f t="shared" si="32"/>
        <v>124.72181668921263</v>
      </c>
      <c r="P109" s="8">
        <f t="shared" si="32"/>
        <v>143.53372186990381</v>
      </c>
      <c r="Q109" s="8">
        <f t="shared" si="32"/>
        <v>118.67267670024916</v>
      </c>
      <c r="R109" s="8">
        <f t="shared" si="32"/>
        <v>195.87639993377488</v>
      </c>
      <c r="S109" s="8">
        <f t="shared" si="32"/>
        <v>180.81103095086152</v>
      </c>
      <c r="T109" s="8">
        <f t="shared" si="32"/>
        <v>177.65025038171106</v>
      </c>
      <c r="U109" s="8">
        <f t="shared" si="32"/>
        <v>105.76434202149419</v>
      </c>
      <c r="V109" s="8">
        <f t="shared" si="32"/>
        <v>184.05710856646868</v>
      </c>
      <c r="W109" s="8">
        <f t="shared" si="32"/>
        <v>75.835613161401923</v>
      </c>
      <c r="X109" s="8">
        <f t="shared" si="32"/>
        <v>87.997288334660794</v>
      </c>
      <c r="Y109" s="8">
        <f t="shared" si="32"/>
        <v>84.794125856528936</v>
      </c>
      <c r="Z109" s="8">
        <f t="shared" si="32"/>
        <v>101.67473454521851</v>
      </c>
      <c r="AA109" s="8">
        <f t="shared" si="32"/>
        <v>99.665343998329774</v>
      </c>
      <c r="AB109" s="8">
        <f t="shared" si="32"/>
        <v>78.357068757074146</v>
      </c>
      <c r="AC109" s="8">
        <f t="shared" si="32"/>
        <v>91.305329609948004</v>
      </c>
      <c r="AD109" s="8">
        <f t="shared" si="32"/>
        <v>121.48639652565475</v>
      </c>
      <c r="AE109" s="8">
        <f t="shared" si="32"/>
        <v>97.57506129576754</v>
      </c>
      <c r="AF109" s="8">
        <f t="shared" si="32"/>
        <v>189.95123184195904</v>
      </c>
      <c r="AG109" s="8">
        <f t="shared" si="32"/>
        <v>149.71925020855912</v>
      </c>
      <c r="AH109" s="8">
        <f t="shared" si="32"/>
        <v>141.14639696145386</v>
      </c>
      <c r="AI109" s="8">
        <f t="shared" si="32"/>
        <v>144.69071176472931</v>
      </c>
      <c r="AJ109" s="8">
        <f t="shared" si="32"/>
        <v>153.78807218475939</v>
      </c>
      <c r="AK109" s="8">
        <f t="shared" si="32"/>
        <v>193.80759995974367</v>
      </c>
      <c r="AL109" s="8">
        <f t="shared" si="32"/>
        <v>200.10032200985052</v>
      </c>
      <c r="AM109" s="8">
        <f t="shared" si="32"/>
        <v>178.56047503179593</v>
      </c>
      <c r="AN109" s="8">
        <f t="shared" si="32"/>
        <v>81.812589514021269</v>
      </c>
      <c r="AO109" s="8">
        <f t="shared" si="32"/>
        <v>160.14333629865132</v>
      </c>
      <c r="AP109" s="8">
        <f t="shared" si="32"/>
        <v>158.9216051013814</v>
      </c>
      <c r="AQ109" s="8">
        <f t="shared" si="32"/>
        <v>137.06103209992671</v>
      </c>
      <c r="AR109" s="8">
        <f t="shared" si="32"/>
        <v>74.217354671678308</v>
      </c>
      <c r="AS109" s="8">
        <f t="shared" si="32"/>
        <v>218.38652529632853</v>
      </c>
    </row>
    <row r="110" spans="1:45" x14ac:dyDescent="0.25">
      <c r="A110" t="s">
        <v>234</v>
      </c>
      <c r="B110" t="s">
        <v>235</v>
      </c>
      <c r="C110" s="8">
        <v>736.11720000000014</v>
      </c>
      <c r="D110" s="8">
        <f t="shared" si="18"/>
        <v>517.90241749009931</v>
      </c>
      <c r="E110" s="8">
        <f t="shared" si="19"/>
        <v>562.97856009492466</v>
      </c>
      <c r="F110" s="8">
        <f t="shared" si="20"/>
        <v>271.37519401124194</v>
      </c>
      <c r="G110" s="8">
        <f t="shared" si="21"/>
        <v>579.08387228202423</v>
      </c>
      <c r="H110" s="8">
        <f t="shared" si="22"/>
        <v>535.27725399462145</v>
      </c>
      <c r="I110" s="8">
        <f t="shared" si="23"/>
        <v>568.86400635574273</v>
      </c>
      <c r="J110" s="8">
        <f t="shared" si="24"/>
        <v>192.59375443591262</v>
      </c>
      <c r="K110" s="8">
        <f t="shared" si="25"/>
        <v>415.03008148003556</v>
      </c>
      <c r="L110" s="8">
        <f t="shared" si="26"/>
        <v>511.76255080471446</v>
      </c>
      <c r="M110" s="8">
        <f t="shared" si="27"/>
        <v>565.62943140205709</v>
      </c>
      <c r="N110" s="8">
        <f t="shared" si="27"/>
        <v>595.12529364772195</v>
      </c>
      <c r="O110" s="8">
        <f t="shared" si="32"/>
        <v>360.68201042556092</v>
      </c>
      <c r="P110" s="8">
        <f t="shared" si="32"/>
        <v>415.0840064886408</v>
      </c>
      <c r="Q110" s="8">
        <f t="shared" si="32"/>
        <v>343.18855153855839</v>
      </c>
      <c r="R110" s="8">
        <f t="shared" si="32"/>
        <v>566.45337278145712</v>
      </c>
      <c r="S110" s="8">
        <f t="shared" si="32"/>
        <v>522.88595437141043</v>
      </c>
      <c r="T110" s="8">
        <f t="shared" si="32"/>
        <v>513.7453186714348</v>
      </c>
      <c r="U110" s="8">
        <f t="shared" si="32"/>
        <v>305.85904314323994</v>
      </c>
      <c r="V110" s="8">
        <f t="shared" si="32"/>
        <v>532.27325990843644</v>
      </c>
      <c r="W110" s="8">
        <f t="shared" si="32"/>
        <v>219.3083948181083</v>
      </c>
      <c r="X110" s="8">
        <f t="shared" si="32"/>
        <v>254.47864464347853</v>
      </c>
      <c r="Y110" s="8">
        <f t="shared" si="32"/>
        <v>245.21544504455667</v>
      </c>
      <c r="Z110" s="8">
        <f t="shared" si="32"/>
        <v>294.0323404415779</v>
      </c>
      <c r="AA110" s="8">
        <f t="shared" si="32"/>
        <v>288.22140021138614</v>
      </c>
      <c r="AB110" s="8">
        <f t="shared" si="32"/>
        <v>226.60017181099823</v>
      </c>
      <c r="AC110" s="8">
        <f t="shared" si="32"/>
        <v>264.04514238552531</v>
      </c>
      <c r="AD110" s="8">
        <f t="shared" si="32"/>
        <v>351.32552508770436</v>
      </c>
      <c r="AE110" s="8">
        <f t="shared" si="32"/>
        <v>282.17652861208455</v>
      </c>
      <c r="AF110" s="8">
        <f t="shared" si="32"/>
        <v>549.31842721863836</v>
      </c>
      <c r="AG110" s="8">
        <f t="shared" si="32"/>
        <v>432.9718857382656</v>
      </c>
      <c r="AH110" s="8">
        <f t="shared" si="32"/>
        <v>408.18012094258285</v>
      </c>
      <c r="AI110" s="8">
        <f t="shared" si="32"/>
        <v>418.42989618448752</v>
      </c>
      <c r="AJ110" s="8">
        <f t="shared" si="32"/>
        <v>444.73847902079069</v>
      </c>
      <c r="AK110" s="8">
        <f t="shared" si="32"/>
        <v>560.47062691061012</v>
      </c>
      <c r="AL110" s="8">
        <f t="shared" si="32"/>
        <v>578.6684987852434</v>
      </c>
      <c r="AM110" s="8">
        <f t="shared" si="32"/>
        <v>516.37758995681531</v>
      </c>
      <c r="AN110" s="8">
        <f t="shared" si="32"/>
        <v>236.59316427027775</v>
      </c>
      <c r="AO110" s="8">
        <f t="shared" si="32"/>
        <v>463.1172157825863</v>
      </c>
      <c r="AP110" s="8">
        <f t="shared" si="32"/>
        <v>459.58410123913001</v>
      </c>
      <c r="AQ110" s="8">
        <f t="shared" si="32"/>
        <v>396.36568742411242</v>
      </c>
      <c r="AR110" s="8">
        <f t="shared" si="32"/>
        <v>214.62856621269134</v>
      </c>
      <c r="AS110" s="8">
        <f t="shared" si="32"/>
        <v>631.55022180289609</v>
      </c>
    </row>
    <row r="111" spans="1:45" x14ac:dyDescent="0.25">
      <c r="A111" t="s">
        <v>159</v>
      </c>
      <c r="B111" t="s">
        <v>160</v>
      </c>
      <c r="C111" s="8">
        <v>1930.8744000000002</v>
      </c>
      <c r="D111" s="8">
        <f t="shared" si="18"/>
        <v>1358.4854689304161</v>
      </c>
      <c r="E111" s="8">
        <f t="shared" si="19"/>
        <v>1476.7225781929176</v>
      </c>
      <c r="F111" s="8">
        <f t="shared" si="20"/>
        <v>711.83150578649747</v>
      </c>
      <c r="G111" s="8">
        <f t="shared" si="21"/>
        <v>1518.9676649889855</v>
      </c>
      <c r="H111" s="8">
        <f t="shared" si="22"/>
        <v>1404.0605852444585</v>
      </c>
      <c r="I111" s="8">
        <f t="shared" si="23"/>
        <v>1492.1604154253439</v>
      </c>
      <c r="J111" s="8">
        <f t="shared" si="24"/>
        <v>505.18361755463678</v>
      </c>
      <c r="K111" s="8">
        <f t="shared" si="25"/>
        <v>1088.6458835083797</v>
      </c>
      <c r="L111" s="8">
        <f t="shared" si="26"/>
        <v>1342.3802734503724</v>
      </c>
      <c r="M111" s="8">
        <f t="shared" si="27"/>
        <v>1483.6759540203489</v>
      </c>
      <c r="N111" s="8">
        <f t="shared" si="27"/>
        <v>1561.0451627768905</v>
      </c>
      <c r="O111" s="8">
        <f t="shared" si="32"/>
        <v>946.08801488573909</v>
      </c>
      <c r="P111" s="8">
        <f t="shared" si="32"/>
        <v>1088.7873316617929</v>
      </c>
      <c r="Q111" s="8">
        <f t="shared" si="32"/>
        <v>900.20174578026842</v>
      </c>
      <c r="R111" s="8">
        <f t="shared" si="32"/>
        <v>1485.83719589404</v>
      </c>
      <c r="S111" s="8">
        <f t="shared" si="32"/>
        <v>1371.5575500957245</v>
      </c>
      <c r="T111" s="8">
        <f t="shared" si="32"/>
        <v>1347.5811785711776</v>
      </c>
      <c r="U111" s="8">
        <f t="shared" si="32"/>
        <v>802.28446830719008</v>
      </c>
      <c r="V111" s="8">
        <f t="shared" si="32"/>
        <v>1396.1809496663659</v>
      </c>
      <c r="W111" s="8">
        <f t="shared" si="32"/>
        <v>575.25753407117497</v>
      </c>
      <c r="X111" s="8">
        <f t="shared" si="32"/>
        <v>667.5109619620215</v>
      </c>
      <c r="Y111" s="8">
        <f t="shared" si="32"/>
        <v>643.2130988396159</v>
      </c>
      <c r="Z111" s="8">
        <f t="shared" si="32"/>
        <v>771.26240078445028</v>
      </c>
      <c r="AA111" s="8">
        <f t="shared" si="32"/>
        <v>756.01999681615916</v>
      </c>
      <c r="AB111" s="8">
        <f t="shared" si="32"/>
        <v>594.38425129240034</v>
      </c>
      <c r="AC111" s="8">
        <f t="shared" si="32"/>
        <v>692.60439217636224</v>
      </c>
      <c r="AD111" s="8">
        <f t="shared" si="32"/>
        <v>921.54545832974145</v>
      </c>
      <c r="AE111" s="8">
        <f t="shared" si="32"/>
        <v>740.16397847780422</v>
      </c>
      <c r="AF111" s="8">
        <f t="shared" si="32"/>
        <v>1440.8913262245901</v>
      </c>
      <c r="AG111" s="8">
        <f t="shared" si="32"/>
        <v>1135.7081862667276</v>
      </c>
      <c r="AH111" s="8">
        <f t="shared" si="32"/>
        <v>1070.6780742481455</v>
      </c>
      <c r="AI111" s="8">
        <f t="shared" si="32"/>
        <v>1097.5637775306493</v>
      </c>
      <c r="AJ111" s="8">
        <f t="shared" si="32"/>
        <v>1166.5725835997064</v>
      </c>
      <c r="AK111" s="8">
        <f t="shared" si="32"/>
        <v>1470.1441366315689</v>
      </c>
      <c r="AL111" s="8">
        <f t="shared" si="32"/>
        <v>1517.8781183089561</v>
      </c>
      <c r="AM111" s="8">
        <f t="shared" si="32"/>
        <v>1354.4857655565061</v>
      </c>
      <c r="AN111" s="8">
        <f t="shared" si="32"/>
        <v>620.59639973699018</v>
      </c>
      <c r="AO111" s="8">
        <f t="shared" si="32"/>
        <v>1214.7809834546342</v>
      </c>
      <c r="AP111" s="8">
        <f t="shared" si="32"/>
        <v>1205.5134368951633</v>
      </c>
      <c r="AQ111" s="8">
        <f t="shared" si="32"/>
        <v>1039.6881894426872</v>
      </c>
      <c r="AR111" s="8">
        <f t="shared" si="32"/>
        <v>562.98209579777597</v>
      </c>
      <c r="AS111" s="8">
        <f t="shared" si="32"/>
        <v>1656.5896783739515</v>
      </c>
    </row>
    <row r="112" spans="1:45" x14ac:dyDescent="0.25">
      <c r="A112" t="s">
        <v>195</v>
      </c>
      <c r="B112" t="s">
        <v>196</v>
      </c>
      <c r="C112" s="8">
        <v>202.94820000000004</v>
      </c>
      <c r="D112" s="8">
        <f t="shared" si="18"/>
        <v>142.78618052297131</v>
      </c>
      <c r="E112" s="8">
        <f t="shared" si="19"/>
        <v>155.21371516635773</v>
      </c>
      <c r="F112" s="8">
        <f t="shared" si="20"/>
        <v>74.81839461057605</v>
      </c>
      <c r="G112" s="8">
        <f t="shared" si="21"/>
        <v>159.6539647880347</v>
      </c>
      <c r="H112" s="8">
        <f t="shared" si="22"/>
        <v>147.576439185433</v>
      </c>
      <c r="I112" s="8">
        <f t="shared" si="23"/>
        <v>156.83633820088235</v>
      </c>
      <c r="J112" s="8">
        <f t="shared" si="24"/>
        <v>53.098278092144135</v>
      </c>
      <c r="K112" s="8">
        <f t="shared" si="25"/>
        <v>114.42418134262664</v>
      </c>
      <c r="L112" s="8">
        <f t="shared" si="26"/>
        <v>141.09341353961756</v>
      </c>
      <c r="M112" s="8">
        <f t="shared" si="27"/>
        <v>155.94456286318396</v>
      </c>
      <c r="N112" s="8">
        <f t="shared" si="27"/>
        <v>164.07659965054017</v>
      </c>
      <c r="O112" s="8">
        <f t="shared" si="32"/>
        <v>99.440367360318191</v>
      </c>
      <c r="P112" s="8">
        <f t="shared" si="32"/>
        <v>114.4390485178963</v>
      </c>
      <c r="Q112" s="8">
        <f t="shared" si="32"/>
        <v>94.617404396144607</v>
      </c>
      <c r="R112" s="8">
        <f t="shared" si="32"/>
        <v>156.17172427152323</v>
      </c>
      <c r="S112" s="8">
        <f t="shared" si="32"/>
        <v>144.1601462986599</v>
      </c>
      <c r="T112" s="8">
        <f t="shared" si="32"/>
        <v>141.64006449352641</v>
      </c>
      <c r="U112" s="8">
        <f t="shared" si="32"/>
        <v>84.3256240441643</v>
      </c>
      <c r="V112" s="8">
        <f t="shared" si="32"/>
        <v>146.74823520840073</v>
      </c>
      <c r="W112" s="8">
        <f t="shared" si="32"/>
        <v>60.463529412469114</v>
      </c>
      <c r="X112" s="8">
        <f t="shared" si="32"/>
        <v>70.160000158716045</v>
      </c>
      <c r="Y112" s="8">
        <f t="shared" si="32"/>
        <v>67.606127372097404</v>
      </c>
      <c r="Z112" s="8">
        <f t="shared" si="32"/>
        <v>81.064991056322881</v>
      </c>
      <c r="AA112" s="8">
        <f t="shared" si="32"/>
        <v>79.462909404073741</v>
      </c>
      <c r="AB112" s="8">
        <f t="shared" si="32"/>
        <v>62.47387914415372</v>
      </c>
      <c r="AC112" s="8">
        <f t="shared" si="32"/>
        <v>72.797492526850434</v>
      </c>
      <c r="AD112" s="8">
        <f t="shared" si="32"/>
        <v>96.860775608292315</v>
      </c>
      <c r="AE112" s="8">
        <f t="shared" si="32"/>
        <v>77.79633265473359</v>
      </c>
      <c r="AF112" s="8">
        <f t="shared" si="32"/>
        <v>151.44760376588627</v>
      </c>
      <c r="AG112" s="8">
        <f t="shared" si="32"/>
        <v>119.37075354466201</v>
      </c>
      <c r="AH112" s="8">
        <f t="shared" si="32"/>
        <v>112.53564082061864</v>
      </c>
      <c r="AI112" s="8">
        <f t="shared" si="32"/>
        <v>115.36151343404094</v>
      </c>
      <c r="AJ112" s="8">
        <f t="shared" si="32"/>
        <v>122.61481430947033</v>
      </c>
      <c r="AK112" s="8">
        <f t="shared" si="32"/>
        <v>154.52227564357943</v>
      </c>
      <c r="AL112" s="8">
        <f t="shared" si="32"/>
        <v>159.53944592677271</v>
      </c>
      <c r="AM112" s="8">
        <f t="shared" si="32"/>
        <v>142.36578414697243</v>
      </c>
      <c r="AN112" s="8">
        <f t="shared" si="32"/>
        <v>65.228956504422371</v>
      </c>
      <c r="AO112" s="8">
        <f t="shared" si="32"/>
        <v>127.68184921108688</v>
      </c>
      <c r="AP112" s="8">
        <f t="shared" si="32"/>
        <v>126.70776622947977</v>
      </c>
      <c r="AQ112" s="8">
        <f t="shared" si="32"/>
        <v>109.27839045804969</v>
      </c>
      <c r="AR112" s="8">
        <f t="shared" si="32"/>
        <v>59.173296292284057</v>
      </c>
      <c r="AS112" s="8">
        <f t="shared" si="32"/>
        <v>174.11898638491061</v>
      </c>
    </row>
    <row r="113" spans="1:45" x14ac:dyDescent="0.25">
      <c r="A113" t="s">
        <v>168</v>
      </c>
      <c r="B113" t="s">
        <v>169</v>
      </c>
      <c r="C113" s="8">
        <v>3421.4544000000005</v>
      </c>
      <c r="D113" s="8">
        <f t="shared" si="18"/>
        <v>2407.1975292686234</v>
      </c>
      <c r="E113" s="8">
        <f t="shared" si="19"/>
        <v>2616.7103167028895</v>
      </c>
      <c r="F113" s="8">
        <f t="shared" si="20"/>
        <v>1261.3451385195419</v>
      </c>
      <c r="G113" s="8">
        <f t="shared" si="21"/>
        <v>2691.5674063700312</v>
      </c>
      <c r="H113" s="8">
        <f t="shared" si="22"/>
        <v>2487.9553363239102</v>
      </c>
      <c r="I113" s="8">
        <f t="shared" si="23"/>
        <v>2644.0657242453835</v>
      </c>
      <c r="J113" s="8">
        <f t="shared" si="24"/>
        <v>895.17097077377446</v>
      </c>
      <c r="K113" s="8">
        <f t="shared" si="25"/>
        <v>1929.0494752903833</v>
      </c>
      <c r="L113" s="8">
        <f t="shared" si="26"/>
        <v>2378.6595819334393</v>
      </c>
      <c r="M113" s="8">
        <f t="shared" si="27"/>
        <v>2629.0315004731128</v>
      </c>
      <c r="N113" s="8">
        <f t="shared" si="27"/>
        <v>2766.1275330915923</v>
      </c>
      <c r="O113" s="8">
        <f t="shared" si="32"/>
        <v>1676.4409954982457</v>
      </c>
      <c r="P113" s="8">
        <f t="shared" si="32"/>
        <v>1929.300117386455</v>
      </c>
      <c r="Q113" s="8">
        <f t="shared" si="32"/>
        <v>1595.1318345655113</v>
      </c>
      <c r="R113" s="8">
        <f t="shared" si="32"/>
        <v>2632.8611594701993</v>
      </c>
      <c r="S113" s="8">
        <f t="shared" si="32"/>
        <v>2430.3608844926616</v>
      </c>
      <c r="T113" s="8">
        <f t="shared" si="32"/>
        <v>2387.8754375631797</v>
      </c>
      <c r="U113" s="8">
        <f t="shared" si="32"/>
        <v>1421.6252098744985</v>
      </c>
      <c r="V113" s="8">
        <f t="shared" si="32"/>
        <v>2473.9928466772189</v>
      </c>
      <c r="W113" s="8">
        <f t="shared" si="32"/>
        <v>1019.3399534847899</v>
      </c>
      <c r="X113" s="8">
        <f t="shared" si="32"/>
        <v>1182.8103981559811</v>
      </c>
      <c r="Y113" s="8">
        <f t="shared" si="32"/>
        <v>1139.7552772787494</v>
      </c>
      <c r="Z113" s="8">
        <f t="shared" si="32"/>
        <v>1366.6549904636579</v>
      </c>
      <c r="AA113" s="8">
        <f t="shared" si="32"/>
        <v>1339.6458850946669</v>
      </c>
      <c r="AB113" s="8">
        <f t="shared" si="32"/>
        <v>1053.231951221213</v>
      </c>
      <c r="AC113" s="8">
        <f t="shared" si="32"/>
        <v>1227.2752412436255</v>
      </c>
      <c r="AD113" s="8">
        <f t="shared" ref="O113:AS121" si="33">+$C113*AD$5</f>
        <v>1632.9522848313236</v>
      </c>
      <c r="AE113" s="8">
        <f t="shared" si="33"/>
        <v>1311.5494725521189</v>
      </c>
      <c r="AF113" s="8">
        <f t="shared" si="33"/>
        <v>2553.2183595333595</v>
      </c>
      <c r="AG113" s="8">
        <f t="shared" si="33"/>
        <v>2012.4425343348667</v>
      </c>
      <c r="AH113" s="8">
        <f t="shared" si="33"/>
        <v>1897.2110294278305</v>
      </c>
      <c r="AI113" s="8">
        <f t="shared" si="33"/>
        <v>1944.8517293060913</v>
      </c>
      <c r="AJ113" s="8">
        <f t="shared" si="33"/>
        <v>2067.1333666636128</v>
      </c>
      <c r="AK113" s="8">
        <f t="shared" si="33"/>
        <v>2605.0535057652032</v>
      </c>
      <c r="AL113" s="8">
        <f t="shared" si="33"/>
        <v>2689.6367607089819</v>
      </c>
      <c r="AM113" s="8">
        <f t="shared" si="33"/>
        <v>2400.1101688958515</v>
      </c>
      <c r="AN113" s="8">
        <f t="shared" si="33"/>
        <v>1099.679131125403</v>
      </c>
      <c r="AO113" s="8">
        <f t="shared" si="33"/>
        <v>2152.5572770953854</v>
      </c>
      <c r="AP113" s="8">
        <f t="shared" si="33"/>
        <v>2136.1354487500994</v>
      </c>
      <c r="AQ113" s="8">
        <f t="shared" si="33"/>
        <v>1842.2978368746906</v>
      </c>
      <c r="AR113" s="8">
        <f t="shared" si="33"/>
        <v>997.58822675805436</v>
      </c>
      <c r="AS113" s="8">
        <f t="shared" si="33"/>
        <v>2935.4296913704702</v>
      </c>
    </row>
    <row r="114" spans="1:45" x14ac:dyDescent="0.25">
      <c r="A114" t="s">
        <v>219</v>
      </c>
      <c r="B114" t="s">
        <v>169</v>
      </c>
      <c r="C114" s="8">
        <v>1304.8308000000002</v>
      </c>
      <c r="D114" s="8">
        <f t="shared" si="18"/>
        <v>918.02640358836902</v>
      </c>
      <c r="E114" s="8">
        <f t="shared" si="19"/>
        <v>997.92772801872934</v>
      </c>
      <c r="F114" s="8">
        <f t="shared" si="20"/>
        <v>481.03578003861884</v>
      </c>
      <c r="G114" s="8">
        <f t="shared" si="21"/>
        <v>1026.4757736089462</v>
      </c>
      <c r="H114" s="8">
        <f t="shared" si="22"/>
        <v>948.82478979108896</v>
      </c>
      <c r="I114" s="8">
        <f t="shared" si="23"/>
        <v>1008.3601857209271</v>
      </c>
      <c r="J114" s="8">
        <f t="shared" si="24"/>
        <v>341.38892920259894</v>
      </c>
      <c r="K114" s="8">
        <f t="shared" si="25"/>
        <v>735.67637495993836</v>
      </c>
      <c r="L114" s="8">
        <f t="shared" si="26"/>
        <v>907.14296388748448</v>
      </c>
      <c r="M114" s="8">
        <f t="shared" si="27"/>
        <v>1002.6266245101883</v>
      </c>
      <c r="N114" s="8">
        <f t="shared" si="27"/>
        <v>1054.9105672447158</v>
      </c>
      <c r="O114" s="8">
        <f t="shared" si="33"/>
        <v>639.33976302848646</v>
      </c>
      <c r="P114" s="8">
        <f t="shared" si="33"/>
        <v>735.77196165743499</v>
      </c>
      <c r="Q114" s="8">
        <f t="shared" si="33"/>
        <v>608.33110849046648</v>
      </c>
      <c r="R114" s="8">
        <f t="shared" si="33"/>
        <v>1004.0871311920532</v>
      </c>
      <c r="S114" s="8">
        <f t="shared" si="33"/>
        <v>926.86014964901096</v>
      </c>
      <c r="T114" s="8">
        <f t="shared" si="33"/>
        <v>910.65758979453699</v>
      </c>
      <c r="U114" s="8">
        <f t="shared" si="33"/>
        <v>542.16135684892072</v>
      </c>
      <c r="V114" s="8">
        <f t="shared" si="33"/>
        <v>943.4999529218079</v>
      </c>
      <c r="W114" s="8">
        <f t="shared" si="33"/>
        <v>388.74291791745674</v>
      </c>
      <c r="X114" s="8">
        <f t="shared" si="33"/>
        <v>451.08519876055851</v>
      </c>
      <c r="Y114" s="8">
        <f t="shared" si="33"/>
        <v>434.6653838951799</v>
      </c>
      <c r="Z114" s="8">
        <f t="shared" si="33"/>
        <v>521.19751311918321</v>
      </c>
      <c r="AA114" s="8">
        <f t="shared" si="33"/>
        <v>510.89712373918599</v>
      </c>
      <c r="AB114" s="8">
        <f t="shared" si="33"/>
        <v>401.66821732229903</v>
      </c>
      <c r="AC114" s="8">
        <f t="shared" si="33"/>
        <v>468.04263556811185</v>
      </c>
      <c r="AD114" s="8">
        <f t="shared" si="33"/>
        <v>622.75459119907714</v>
      </c>
      <c r="AE114" s="8">
        <f t="shared" si="33"/>
        <v>500.18207096659222</v>
      </c>
      <c r="AF114" s="8">
        <f t="shared" si="33"/>
        <v>973.71397223490715</v>
      </c>
      <c r="AG114" s="8">
        <f t="shared" si="33"/>
        <v>767.47976007810939</v>
      </c>
      <c r="AH114" s="8">
        <f t="shared" si="33"/>
        <v>723.53423307267792</v>
      </c>
      <c r="AI114" s="8">
        <f t="shared" si="33"/>
        <v>741.70283778496378</v>
      </c>
      <c r="AJ114" s="8">
        <f t="shared" si="33"/>
        <v>788.33705471286567</v>
      </c>
      <c r="AK114" s="8">
        <f t="shared" si="33"/>
        <v>993.4822015954428</v>
      </c>
      <c r="AL114" s="8">
        <f t="shared" si="33"/>
        <v>1025.7394885009455</v>
      </c>
      <c r="AM114" s="8">
        <f t="shared" si="33"/>
        <v>915.3235161539809</v>
      </c>
      <c r="AN114" s="8">
        <f t="shared" si="33"/>
        <v>419.38165255385684</v>
      </c>
      <c r="AO114" s="8">
        <f t="shared" si="33"/>
        <v>820.91494012551891</v>
      </c>
      <c r="AP114" s="8">
        <f t="shared" si="33"/>
        <v>814.65219191609026</v>
      </c>
      <c r="AQ114" s="8">
        <f t="shared" si="33"/>
        <v>702.59213752124595</v>
      </c>
      <c r="AR114" s="8">
        <f t="shared" si="33"/>
        <v>380.44752079445908</v>
      </c>
      <c r="AS114" s="8">
        <f t="shared" si="33"/>
        <v>1119.4768729154139</v>
      </c>
    </row>
    <row r="115" spans="1:45" x14ac:dyDescent="0.25">
      <c r="A115" t="s">
        <v>38</v>
      </c>
      <c r="B115" t="s">
        <v>39</v>
      </c>
      <c r="C115" s="8">
        <v>209.82780000000002</v>
      </c>
      <c r="D115" s="8">
        <f t="shared" si="18"/>
        <v>147.62639003222455</v>
      </c>
      <c r="E115" s="8">
        <f t="shared" si="19"/>
        <v>160.47519703640376</v>
      </c>
      <c r="F115" s="8">
        <f t="shared" si="20"/>
        <v>77.35461137703625</v>
      </c>
      <c r="G115" s="8">
        <f t="shared" si="21"/>
        <v>165.06596359440874</v>
      </c>
      <c r="H115" s="8">
        <f t="shared" si="22"/>
        <v>152.57903034426124</v>
      </c>
      <c r="I115" s="8">
        <f t="shared" si="23"/>
        <v>162.15282424159022</v>
      </c>
      <c r="J115" s="8">
        <f t="shared" si="24"/>
        <v>54.898219722386301</v>
      </c>
      <c r="K115" s="8">
        <f t="shared" si="25"/>
        <v>118.30296715085126</v>
      </c>
      <c r="L115" s="8">
        <f t="shared" si="26"/>
        <v>145.8762411172317</v>
      </c>
      <c r="M115" s="8">
        <f t="shared" si="27"/>
        <v>161.23081923142749</v>
      </c>
      <c r="N115" s="8">
        <f t="shared" si="27"/>
        <v>169.63851828276188</v>
      </c>
      <c r="O115" s="8">
        <f t="shared" si="33"/>
        <v>102.81122727083745</v>
      </c>
      <c r="P115" s="8">
        <f t="shared" si="33"/>
        <v>118.31833829816397</v>
      </c>
      <c r="Q115" s="8">
        <f t="shared" si="33"/>
        <v>97.824774036691878</v>
      </c>
      <c r="R115" s="8">
        <f t="shared" si="33"/>
        <v>161.4656810264901</v>
      </c>
      <c r="S115" s="8">
        <f t="shared" si="33"/>
        <v>149.04693091895342</v>
      </c>
      <c r="T115" s="8">
        <f t="shared" si="33"/>
        <v>146.44142261195103</v>
      </c>
      <c r="U115" s="8">
        <f t="shared" si="33"/>
        <v>87.184119774474937</v>
      </c>
      <c r="V115" s="8">
        <f t="shared" si="33"/>
        <v>151.72275165614309</v>
      </c>
      <c r="W115" s="8">
        <f t="shared" si="33"/>
        <v>62.513140578993486</v>
      </c>
      <c r="X115" s="8">
        <f t="shared" si="33"/>
        <v>72.538305248842008</v>
      </c>
      <c r="Y115" s="8">
        <f t="shared" si="33"/>
        <v>69.897860503354934</v>
      </c>
      <c r="Z115" s="8">
        <f t="shared" si="33"/>
        <v>83.812956854842284</v>
      </c>
      <c r="AA115" s="8">
        <f t="shared" si="33"/>
        <v>82.156567349974551</v>
      </c>
      <c r="AB115" s="8">
        <f t="shared" si="33"/>
        <v>64.591637759209775</v>
      </c>
      <c r="AC115" s="8">
        <f t="shared" si="33"/>
        <v>75.265204137930112</v>
      </c>
      <c r="AD115" s="8">
        <f t="shared" si="33"/>
        <v>100.1441917306073</v>
      </c>
      <c r="AE115" s="8">
        <f t="shared" si="33"/>
        <v>80.433496473538113</v>
      </c>
      <c r="AF115" s="8">
        <f t="shared" si="33"/>
        <v>156.58142084269596</v>
      </c>
      <c r="AG115" s="8">
        <f t="shared" si="33"/>
        <v>123.41721976651495</v>
      </c>
      <c r="AH115" s="8">
        <f t="shared" si="33"/>
        <v>116.35040830606333</v>
      </c>
      <c r="AI115" s="8">
        <f t="shared" si="33"/>
        <v>119.27207321146605</v>
      </c>
      <c r="AJ115" s="8">
        <f t="shared" si="33"/>
        <v>126.77124869284221</v>
      </c>
      <c r="AK115" s="8">
        <f t="shared" si="33"/>
        <v>159.76031888573465</v>
      </c>
      <c r="AL115" s="8">
        <f t="shared" si="33"/>
        <v>164.94756273784975</v>
      </c>
      <c r="AM115" s="8">
        <f t="shared" si="33"/>
        <v>147.19174293161555</v>
      </c>
      <c r="AN115" s="8">
        <f t="shared" si="33"/>
        <v>67.440107572368888</v>
      </c>
      <c r="AO115" s="8">
        <f t="shared" si="33"/>
        <v>132.01004748942879</v>
      </c>
      <c r="AP115" s="8">
        <f t="shared" si="33"/>
        <v>131.00294474573332</v>
      </c>
      <c r="AQ115" s="8">
        <f t="shared" si="33"/>
        <v>112.98274267696661</v>
      </c>
      <c r="AR115" s="8">
        <f t="shared" si="33"/>
        <v>61.179170742869957</v>
      </c>
      <c r="AS115" s="8">
        <f t="shared" si="33"/>
        <v>180.02132490643299</v>
      </c>
    </row>
    <row r="116" spans="1:45" x14ac:dyDescent="0.25">
      <c r="A116" t="s">
        <v>180</v>
      </c>
      <c r="B116" t="s">
        <v>39</v>
      </c>
      <c r="C116" s="8">
        <v>354.29940000000005</v>
      </c>
      <c r="D116" s="8">
        <f t="shared" si="18"/>
        <v>249.27078972654309</v>
      </c>
      <c r="E116" s="8">
        <f t="shared" si="19"/>
        <v>270.96631630737028</v>
      </c>
      <c r="F116" s="8">
        <f t="shared" si="20"/>
        <v>130.61516347270054</v>
      </c>
      <c r="G116" s="8">
        <f t="shared" si="21"/>
        <v>278.71793852826397</v>
      </c>
      <c r="H116" s="8">
        <f t="shared" si="22"/>
        <v>257.63344467965425</v>
      </c>
      <c r="I116" s="8">
        <f t="shared" si="23"/>
        <v>273.79903109645562</v>
      </c>
      <c r="J116" s="8">
        <f t="shared" si="24"/>
        <v>92.696993957471946</v>
      </c>
      <c r="K116" s="8">
        <f t="shared" si="25"/>
        <v>199.75746912356851</v>
      </c>
      <c r="L116" s="8">
        <f t="shared" si="26"/>
        <v>246.31562024712892</v>
      </c>
      <c r="M116" s="8">
        <f t="shared" si="27"/>
        <v>272.24220296454149</v>
      </c>
      <c r="N116" s="8">
        <f t="shared" si="27"/>
        <v>286.43880955941756</v>
      </c>
      <c r="O116" s="8">
        <f t="shared" si="33"/>
        <v>173.59928539174192</v>
      </c>
      <c r="P116" s="8">
        <f t="shared" si="33"/>
        <v>199.78342368378506</v>
      </c>
      <c r="Q116" s="8">
        <f t="shared" si="33"/>
        <v>165.17953648818465</v>
      </c>
      <c r="R116" s="8">
        <f t="shared" si="33"/>
        <v>272.63877288079476</v>
      </c>
      <c r="S116" s="8">
        <f t="shared" si="33"/>
        <v>251.66940794511808</v>
      </c>
      <c r="T116" s="8">
        <f t="shared" si="33"/>
        <v>247.26994309886814</v>
      </c>
      <c r="U116" s="8">
        <f t="shared" si="33"/>
        <v>147.21253011099867</v>
      </c>
      <c r="V116" s="8">
        <f t="shared" si="33"/>
        <v>256.18759705873345</v>
      </c>
      <c r="W116" s="8">
        <f t="shared" si="33"/>
        <v>105.55497507600539</v>
      </c>
      <c r="X116" s="8">
        <f t="shared" si="33"/>
        <v>122.48271214148733</v>
      </c>
      <c r="Y116" s="8">
        <f t="shared" si="33"/>
        <v>118.02425625976325</v>
      </c>
      <c r="Z116" s="8">
        <f t="shared" si="33"/>
        <v>141.52023862375009</v>
      </c>
      <c r="AA116" s="8">
        <f t="shared" si="33"/>
        <v>138.72338421389145</v>
      </c>
      <c r="AB116" s="8">
        <f t="shared" si="33"/>
        <v>109.06456867538699</v>
      </c>
      <c r="AC116" s="8">
        <f t="shared" si="33"/>
        <v>127.0871479706033</v>
      </c>
      <c r="AD116" s="8">
        <f t="shared" si="33"/>
        <v>169.09593029922218</v>
      </c>
      <c r="AE116" s="8">
        <f t="shared" si="33"/>
        <v>135.8139366684332</v>
      </c>
      <c r="AF116" s="8">
        <f t="shared" si="33"/>
        <v>264.39157945569974</v>
      </c>
      <c r="AG116" s="8">
        <f t="shared" si="33"/>
        <v>208.39301042542687</v>
      </c>
      <c r="AH116" s="8">
        <f t="shared" si="33"/>
        <v>196.46052550040201</v>
      </c>
      <c r="AI116" s="8">
        <f t="shared" si="33"/>
        <v>201.39382853739352</v>
      </c>
      <c r="AJ116" s="8">
        <f t="shared" si="33"/>
        <v>214.0563707436516</v>
      </c>
      <c r="AK116" s="8">
        <f t="shared" si="33"/>
        <v>269.75922697099458</v>
      </c>
      <c r="AL116" s="8">
        <f t="shared" si="33"/>
        <v>278.51801577046763</v>
      </c>
      <c r="AM116" s="8">
        <f t="shared" si="33"/>
        <v>248.53687740912136</v>
      </c>
      <c r="AN116" s="8">
        <f t="shared" si="33"/>
        <v>113.87427999924583</v>
      </c>
      <c r="AO116" s="8">
        <f t="shared" si="33"/>
        <v>222.90221133460929</v>
      </c>
      <c r="AP116" s="8">
        <f t="shared" si="33"/>
        <v>221.20169358705789</v>
      </c>
      <c r="AQ116" s="8">
        <f t="shared" si="33"/>
        <v>190.77413927422231</v>
      </c>
      <c r="AR116" s="8">
        <f t="shared" si="33"/>
        <v>103.30253420517386</v>
      </c>
      <c r="AS116" s="8">
        <f t="shared" si="33"/>
        <v>303.97043385840323</v>
      </c>
    </row>
    <row r="117" spans="1:45" x14ac:dyDescent="0.25">
      <c r="A117" t="s">
        <v>32</v>
      </c>
      <c r="B117" t="s">
        <v>33</v>
      </c>
      <c r="C117" s="8">
        <v>702.86580000000004</v>
      </c>
      <c r="D117" s="8">
        <f t="shared" si="18"/>
        <v>494.50807152870846</v>
      </c>
      <c r="E117" s="8">
        <f t="shared" si="19"/>
        <v>537.54806438970218</v>
      </c>
      <c r="F117" s="8">
        <f t="shared" si="20"/>
        <v>259.11681297335087</v>
      </c>
      <c r="G117" s="8">
        <f t="shared" si="21"/>
        <v>552.92587805121616</v>
      </c>
      <c r="H117" s="8">
        <f t="shared" si="22"/>
        <v>511.09806339361819</v>
      </c>
      <c r="I117" s="8">
        <f t="shared" si="23"/>
        <v>543.16765715898794</v>
      </c>
      <c r="J117" s="8">
        <f t="shared" si="24"/>
        <v>183.89403655640874</v>
      </c>
      <c r="K117" s="8">
        <f t="shared" si="25"/>
        <v>396.28261674028312</v>
      </c>
      <c r="L117" s="8">
        <f t="shared" si="26"/>
        <v>488.64555084624601</v>
      </c>
      <c r="M117" s="8">
        <f t="shared" si="27"/>
        <v>540.07919228887999</v>
      </c>
      <c r="N117" s="8">
        <f t="shared" si="27"/>
        <v>568.242686925317</v>
      </c>
      <c r="O117" s="8">
        <f t="shared" si="33"/>
        <v>344.38952085805107</v>
      </c>
      <c r="P117" s="8">
        <f t="shared" si="33"/>
        <v>396.3341058840137</v>
      </c>
      <c r="Q117" s="8">
        <f t="shared" si="33"/>
        <v>327.6862649425799</v>
      </c>
      <c r="R117" s="8">
        <f t="shared" si="33"/>
        <v>540.86591513245037</v>
      </c>
      <c r="S117" s="8">
        <f t="shared" si="33"/>
        <v>499.26649537332486</v>
      </c>
      <c r="T117" s="8">
        <f t="shared" si="33"/>
        <v>490.53875443238235</v>
      </c>
      <c r="U117" s="8">
        <f t="shared" si="33"/>
        <v>292.04298044673845</v>
      </c>
      <c r="V117" s="8">
        <f t="shared" si="33"/>
        <v>508.22976374434819</v>
      </c>
      <c r="W117" s="8">
        <f t="shared" si="33"/>
        <v>209.40194084657378</v>
      </c>
      <c r="X117" s="8">
        <f t="shared" si="33"/>
        <v>242.98350337453633</v>
      </c>
      <c r="Y117" s="8">
        <f t="shared" si="33"/>
        <v>234.13873491014522</v>
      </c>
      <c r="Z117" s="8">
        <f t="shared" si="33"/>
        <v>280.75050574873399</v>
      </c>
      <c r="AA117" s="8">
        <f t="shared" si="33"/>
        <v>275.20205347286554</v>
      </c>
      <c r="AB117" s="8">
        <f t="shared" si="33"/>
        <v>216.36433850489394</v>
      </c>
      <c r="AC117" s="8">
        <f t="shared" si="33"/>
        <v>252.11786959864017</v>
      </c>
      <c r="AD117" s="8">
        <f t="shared" si="33"/>
        <v>335.45568049651513</v>
      </c>
      <c r="AE117" s="8">
        <f t="shared" si="33"/>
        <v>269.43023682119593</v>
      </c>
      <c r="AF117" s="8">
        <f t="shared" si="33"/>
        <v>524.504978014058</v>
      </c>
      <c r="AG117" s="8">
        <f t="shared" si="33"/>
        <v>413.41396566597626</v>
      </c>
      <c r="AH117" s="8">
        <f t="shared" si="33"/>
        <v>389.74207809626677</v>
      </c>
      <c r="AI117" s="8">
        <f t="shared" si="33"/>
        <v>399.52885726026602</v>
      </c>
      <c r="AJ117" s="8">
        <f t="shared" si="33"/>
        <v>424.64904616782655</v>
      </c>
      <c r="AK117" s="8">
        <f t="shared" si="33"/>
        <v>535.15341790685977</v>
      </c>
      <c r="AL117" s="8">
        <f t="shared" si="33"/>
        <v>552.52926753170425</v>
      </c>
      <c r="AM117" s="8">
        <f t="shared" si="33"/>
        <v>493.0521224977067</v>
      </c>
      <c r="AN117" s="8">
        <f t="shared" si="33"/>
        <v>225.9059341085362</v>
      </c>
      <c r="AO117" s="8">
        <f t="shared" si="33"/>
        <v>442.19759077060024</v>
      </c>
      <c r="AP117" s="8">
        <f t="shared" si="33"/>
        <v>438.82407174390448</v>
      </c>
      <c r="AQ117" s="8">
        <f t="shared" si="33"/>
        <v>378.46131836601381</v>
      </c>
      <c r="AR117" s="8">
        <f t="shared" si="33"/>
        <v>204.93350636819278</v>
      </c>
      <c r="AS117" s="8">
        <f t="shared" si="33"/>
        <v>603.02225228220448</v>
      </c>
    </row>
    <row r="118" spans="1:45" x14ac:dyDescent="0.25">
      <c r="A118" t="s">
        <v>181</v>
      </c>
      <c r="B118" t="s">
        <v>182</v>
      </c>
      <c r="C118" s="8">
        <v>1192.4640000000004</v>
      </c>
      <c r="D118" s="8">
        <f t="shared" si="18"/>
        <v>838.96964827056593</v>
      </c>
      <c r="E118" s="8">
        <f t="shared" si="19"/>
        <v>911.9901908079778</v>
      </c>
      <c r="F118" s="8">
        <f t="shared" si="20"/>
        <v>439.61090618643556</v>
      </c>
      <c r="G118" s="8">
        <f t="shared" si="21"/>
        <v>938.07979310483677</v>
      </c>
      <c r="H118" s="8">
        <f t="shared" si="22"/>
        <v>867.11580086356128</v>
      </c>
      <c r="I118" s="8">
        <f t="shared" si="23"/>
        <v>921.52424705603198</v>
      </c>
      <c r="J118" s="8">
        <f t="shared" si="24"/>
        <v>311.98988257531022</v>
      </c>
      <c r="K118" s="8">
        <f t="shared" si="25"/>
        <v>672.32287342560289</v>
      </c>
      <c r="L118" s="8">
        <f t="shared" si="26"/>
        <v>829.02344678645352</v>
      </c>
      <c r="M118" s="8">
        <f t="shared" si="27"/>
        <v>916.28443716221102</v>
      </c>
      <c r="N118" s="8">
        <f t="shared" si="27"/>
        <v>964.06589625176161</v>
      </c>
      <c r="O118" s="8">
        <f t="shared" si="33"/>
        <v>584.28238449000526</v>
      </c>
      <c r="P118" s="8">
        <f t="shared" si="33"/>
        <v>672.41022857972973</v>
      </c>
      <c r="Q118" s="8">
        <f t="shared" si="33"/>
        <v>555.94407102819434</v>
      </c>
      <c r="R118" s="8">
        <f t="shared" si="33"/>
        <v>917.61917086092751</v>
      </c>
      <c r="S118" s="8">
        <f t="shared" si="33"/>
        <v>847.04266751754972</v>
      </c>
      <c r="T118" s="8">
        <f t="shared" si="33"/>
        <v>832.23540719360165</v>
      </c>
      <c r="U118" s="8">
        <f t="shared" si="33"/>
        <v>495.47259325384675</v>
      </c>
      <c r="V118" s="8">
        <f t="shared" si="33"/>
        <v>862.24951760868225</v>
      </c>
      <c r="W118" s="8">
        <f t="shared" si="33"/>
        <v>355.26593553089202</v>
      </c>
      <c r="X118" s="8">
        <f t="shared" si="33"/>
        <v>412.23954895516778</v>
      </c>
      <c r="Y118" s="8">
        <f t="shared" si="33"/>
        <v>397.23374275130681</v>
      </c>
      <c r="Z118" s="8">
        <f t="shared" si="33"/>
        <v>476.31407174336613</v>
      </c>
      <c r="AA118" s="8">
        <f t="shared" si="33"/>
        <v>466.90071062280629</v>
      </c>
      <c r="AB118" s="8">
        <f t="shared" si="33"/>
        <v>367.07815994305014</v>
      </c>
      <c r="AC118" s="8">
        <f t="shared" si="33"/>
        <v>427.73667925381056</v>
      </c>
      <c r="AD118" s="8">
        <f t="shared" si="33"/>
        <v>569.12546120126569</v>
      </c>
      <c r="AE118" s="8">
        <f t="shared" si="33"/>
        <v>457.1083952594517</v>
      </c>
      <c r="AF118" s="8">
        <f t="shared" si="33"/>
        <v>889.86162664701556</v>
      </c>
      <c r="AG118" s="8">
        <f t="shared" si="33"/>
        <v>701.38747845451132</v>
      </c>
      <c r="AH118" s="8">
        <f t="shared" si="33"/>
        <v>661.22636414374801</v>
      </c>
      <c r="AI118" s="8">
        <f t="shared" si="33"/>
        <v>677.83036142035371</v>
      </c>
      <c r="AJ118" s="8">
        <f t="shared" si="33"/>
        <v>720.44862645112528</v>
      </c>
      <c r="AK118" s="8">
        <f t="shared" si="33"/>
        <v>907.92749530690753</v>
      </c>
      <c r="AL118" s="8">
        <f t="shared" si="33"/>
        <v>937.40691392002066</v>
      </c>
      <c r="AM118" s="8">
        <f t="shared" si="33"/>
        <v>836.4995226714766</v>
      </c>
      <c r="AN118" s="8">
        <f t="shared" si="33"/>
        <v>383.26618511073036</v>
      </c>
      <c r="AO118" s="8">
        <f t="shared" si="33"/>
        <v>750.221034912601</v>
      </c>
      <c r="AP118" s="8">
        <f t="shared" si="33"/>
        <v>744.49760948394908</v>
      </c>
      <c r="AQ118" s="8">
        <f t="shared" si="33"/>
        <v>642.08771794560278</v>
      </c>
      <c r="AR118" s="8">
        <f t="shared" si="33"/>
        <v>347.68490476822279</v>
      </c>
      <c r="AS118" s="8">
        <f t="shared" si="33"/>
        <v>1023.072010397215</v>
      </c>
    </row>
    <row r="119" spans="1:45" x14ac:dyDescent="0.25">
      <c r="A119" t="s">
        <v>34</v>
      </c>
      <c r="B119" t="s">
        <v>35</v>
      </c>
      <c r="C119" s="8">
        <v>191.48220000000001</v>
      </c>
      <c r="D119" s="8">
        <f t="shared" si="18"/>
        <v>134.71916467421585</v>
      </c>
      <c r="E119" s="8">
        <f t="shared" si="19"/>
        <v>146.444578716281</v>
      </c>
      <c r="F119" s="8">
        <f t="shared" si="20"/>
        <v>70.591366666475693</v>
      </c>
      <c r="G119" s="8">
        <f t="shared" si="21"/>
        <v>150.63396677741125</v>
      </c>
      <c r="H119" s="8">
        <f t="shared" si="22"/>
        <v>139.2387872540526</v>
      </c>
      <c r="I119" s="8">
        <f t="shared" si="23"/>
        <v>147.97552813303588</v>
      </c>
      <c r="J119" s="8">
        <f t="shared" si="24"/>
        <v>50.098375375073836</v>
      </c>
      <c r="K119" s="8">
        <f t="shared" si="25"/>
        <v>107.9595383289189</v>
      </c>
      <c r="L119" s="8">
        <f t="shared" si="26"/>
        <v>133.12203424359393</v>
      </c>
      <c r="M119" s="8">
        <f t="shared" si="27"/>
        <v>147.13413558277807</v>
      </c>
      <c r="N119" s="8">
        <f t="shared" si="27"/>
        <v>154.80673526350398</v>
      </c>
      <c r="O119" s="8">
        <f t="shared" si="33"/>
        <v>93.822267509452743</v>
      </c>
      <c r="P119" s="8">
        <f t="shared" si="33"/>
        <v>107.9735655507835</v>
      </c>
      <c r="Q119" s="8">
        <f t="shared" si="33"/>
        <v>89.271788328565805</v>
      </c>
      <c r="R119" s="8">
        <f t="shared" si="33"/>
        <v>147.34846301324504</v>
      </c>
      <c r="S119" s="8">
        <f t="shared" si="33"/>
        <v>136.01550526483729</v>
      </c>
      <c r="T119" s="8">
        <f t="shared" si="33"/>
        <v>133.63780096281869</v>
      </c>
      <c r="U119" s="8">
        <f t="shared" si="33"/>
        <v>79.561464493646525</v>
      </c>
      <c r="V119" s="8">
        <f t="shared" si="33"/>
        <v>138.45737446216336</v>
      </c>
      <c r="W119" s="8">
        <f t="shared" si="33"/>
        <v>57.047510801595145</v>
      </c>
      <c r="X119" s="8">
        <f t="shared" si="33"/>
        <v>66.196158341839421</v>
      </c>
      <c r="Y119" s="8">
        <f t="shared" si="33"/>
        <v>63.786572153334824</v>
      </c>
      <c r="Z119" s="8">
        <f t="shared" si="33"/>
        <v>76.485048058790497</v>
      </c>
      <c r="AA119" s="8">
        <f t="shared" si="33"/>
        <v>74.973479494239058</v>
      </c>
      <c r="AB119" s="8">
        <f t="shared" si="33"/>
        <v>58.944281452393611</v>
      </c>
      <c r="AC119" s="8">
        <f t="shared" si="33"/>
        <v>68.68463984171764</v>
      </c>
      <c r="AD119" s="8">
        <f t="shared" si="33"/>
        <v>91.388415404433985</v>
      </c>
      <c r="AE119" s="8">
        <f t="shared" si="33"/>
        <v>73.401059623392698</v>
      </c>
      <c r="AF119" s="8">
        <f t="shared" si="33"/>
        <v>142.89124197120341</v>
      </c>
      <c r="AG119" s="8">
        <f t="shared" si="33"/>
        <v>112.62664317490707</v>
      </c>
      <c r="AH119" s="8">
        <f t="shared" si="33"/>
        <v>106.17769501154412</v>
      </c>
      <c r="AI119" s="8">
        <f t="shared" si="33"/>
        <v>108.84391380499906</v>
      </c>
      <c r="AJ119" s="8">
        <f t="shared" si="33"/>
        <v>115.68742367051719</v>
      </c>
      <c r="AK119" s="8">
        <f t="shared" si="33"/>
        <v>145.79220357332068</v>
      </c>
      <c r="AL119" s="8">
        <f t="shared" si="33"/>
        <v>150.52591790831096</v>
      </c>
      <c r="AM119" s="8">
        <f t="shared" si="33"/>
        <v>134.32251950590052</v>
      </c>
      <c r="AN119" s="8">
        <f t="shared" si="33"/>
        <v>61.543704724511493</v>
      </c>
      <c r="AO119" s="8">
        <f t="shared" si="33"/>
        <v>120.46818541385031</v>
      </c>
      <c r="AP119" s="8">
        <f t="shared" si="33"/>
        <v>119.54913536905717</v>
      </c>
      <c r="AQ119" s="8">
        <f t="shared" si="33"/>
        <v>103.1044700931881</v>
      </c>
      <c r="AR119" s="8">
        <f t="shared" si="33"/>
        <v>55.830172207974215</v>
      </c>
      <c r="AS119" s="8">
        <f t="shared" si="33"/>
        <v>164.28175551570658</v>
      </c>
    </row>
    <row r="120" spans="1:45" x14ac:dyDescent="0.25">
      <c r="A120" t="s">
        <v>183</v>
      </c>
      <c r="B120" t="s">
        <v>35</v>
      </c>
      <c r="C120" s="8">
        <v>324.48779999999999</v>
      </c>
      <c r="D120" s="8">
        <f t="shared" si="18"/>
        <v>228.29654851977892</v>
      </c>
      <c r="E120" s="8">
        <f t="shared" si="19"/>
        <v>248.16656153717079</v>
      </c>
      <c r="F120" s="8">
        <f t="shared" si="20"/>
        <v>119.62489081803965</v>
      </c>
      <c r="G120" s="8">
        <f t="shared" si="21"/>
        <v>255.26594370064299</v>
      </c>
      <c r="H120" s="8">
        <f t="shared" si="22"/>
        <v>235.95554965806517</v>
      </c>
      <c r="I120" s="8">
        <f t="shared" si="23"/>
        <v>250.76092492005478</v>
      </c>
      <c r="J120" s="8">
        <f t="shared" si="24"/>
        <v>84.897246893089189</v>
      </c>
      <c r="K120" s="8">
        <f t="shared" si="25"/>
        <v>182.94939728792841</v>
      </c>
      <c r="L120" s="8">
        <f t="shared" si="26"/>
        <v>225.59003407746755</v>
      </c>
      <c r="M120" s="8">
        <f t="shared" si="27"/>
        <v>249.33509203548618</v>
      </c>
      <c r="N120" s="8">
        <f t="shared" si="27"/>
        <v>262.33716215312353</v>
      </c>
      <c r="O120" s="8">
        <f t="shared" si="33"/>
        <v>158.99222577949178</v>
      </c>
      <c r="P120" s="8">
        <f t="shared" si="33"/>
        <v>182.97316796929178</v>
      </c>
      <c r="Q120" s="8">
        <f t="shared" si="33"/>
        <v>151.28093471247976</v>
      </c>
      <c r="R120" s="8">
        <f t="shared" si="33"/>
        <v>249.69829360927153</v>
      </c>
      <c r="S120" s="8">
        <f t="shared" si="33"/>
        <v>230.49334125717931</v>
      </c>
      <c r="T120" s="8">
        <f t="shared" si="33"/>
        <v>226.46405791902805</v>
      </c>
      <c r="U120" s="8">
        <f t="shared" si="33"/>
        <v>134.82571527965248</v>
      </c>
      <c r="V120" s="8">
        <f t="shared" si="33"/>
        <v>234.63135911851634</v>
      </c>
      <c r="W120" s="8">
        <f t="shared" si="33"/>
        <v>96.673326687733081</v>
      </c>
      <c r="X120" s="8">
        <f t="shared" si="33"/>
        <v>112.17672341760812</v>
      </c>
      <c r="Y120" s="8">
        <f t="shared" si="33"/>
        <v>108.09341269098057</v>
      </c>
      <c r="Z120" s="8">
        <f t="shared" si="33"/>
        <v>129.61238683016592</v>
      </c>
      <c r="AA120" s="8">
        <f t="shared" si="33"/>
        <v>127.05086644832127</v>
      </c>
      <c r="AB120" s="8">
        <f t="shared" si="33"/>
        <v>99.887614676810728</v>
      </c>
      <c r="AC120" s="8">
        <f t="shared" si="33"/>
        <v>116.39373098925802</v>
      </c>
      <c r="AD120" s="8">
        <f t="shared" si="33"/>
        <v>154.86779376919051</v>
      </c>
      <c r="AE120" s="8">
        <f t="shared" si="33"/>
        <v>124.38622678694691</v>
      </c>
      <c r="AF120" s="8">
        <f t="shared" si="33"/>
        <v>242.14503878952434</v>
      </c>
      <c r="AG120" s="8">
        <f t="shared" si="33"/>
        <v>190.85832346406406</v>
      </c>
      <c r="AH120" s="8">
        <f t="shared" si="33"/>
        <v>179.92986639680828</v>
      </c>
      <c r="AI120" s="8">
        <f t="shared" si="33"/>
        <v>184.44806950188465</v>
      </c>
      <c r="AJ120" s="8">
        <f t="shared" si="33"/>
        <v>196.04515508237344</v>
      </c>
      <c r="AK120" s="8">
        <f t="shared" si="33"/>
        <v>247.06103958832185</v>
      </c>
      <c r="AL120" s="8">
        <f t="shared" si="33"/>
        <v>255.08284292246705</v>
      </c>
      <c r="AM120" s="8">
        <f t="shared" si="33"/>
        <v>227.62438934233441</v>
      </c>
      <c r="AN120" s="8">
        <f t="shared" si="33"/>
        <v>104.29262537147756</v>
      </c>
      <c r="AO120" s="8">
        <f t="shared" si="33"/>
        <v>204.14668546179422</v>
      </c>
      <c r="AP120" s="8">
        <f t="shared" si="33"/>
        <v>202.58925334995914</v>
      </c>
      <c r="AQ120" s="8">
        <f t="shared" si="33"/>
        <v>174.72194632558222</v>
      </c>
      <c r="AR120" s="8">
        <f t="shared" si="33"/>
        <v>94.610411585968279</v>
      </c>
      <c r="AS120" s="8">
        <f t="shared" si="33"/>
        <v>278.39363359847283</v>
      </c>
    </row>
    <row r="121" spans="1:45" x14ac:dyDescent="0.25">
      <c r="A121" t="s">
        <v>28</v>
      </c>
      <c r="B121" t="s">
        <v>29</v>
      </c>
      <c r="C121" s="8">
        <v>580.17960000000005</v>
      </c>
      <c r="D121" s="8">
        <f t="shared" si="18"/>
        <v>408.19100194702526</v>
      </c>
      <c r="E121" s="8">
        <f t="shared" si="19"/>
        <v>443.71830437388138</v>
      </c>
      <c r="F121" s="8">
        <f t="shared" si="20"/>
        <v>213.88761397147726</v>
      </c>
      <c r="G121" s="8">
        <f t="shared" si="21"/>
        <v>456.41189933754549</v>
      </c>
      <c r="H121" s="8">
        <f t="shared" si="22"/>
        <v>421.88518772784801</v>
      </c>
      <c r="I121" s="8">
        <f t="shared" si="23"/>
        <v>448.35698943303083</v>
      </c>
      <c r="J121" s="8">
        <f t="shared" si="24"/>
        <v>151.79507748375664</v>
      </c>
      <c r="K121" s="8">
        <f t="shared" si="25"/>
        <v>327.11093649361055</v>
      </c>
      <c r="L121" s="8">
        <f t="shared" si="26"/>
        <v>403.35179237879362</v>
      </c>
      <c r="M121" s="8">
        <f t="shared" si="27"/>
        <v>445.80762038853715</v>
      </c>
      <c r="N121" s="8">
        <f t="shared" si="27"/>
        <v>469.05513798403007</v>
      </c>
      <c r="O121" s="8">
        <f t="shared" si="33"/>
        <v>284.27585245379095</v>
      </c>
      <c r="P121" s="8">
        <f t="shared" si="33"/>
        <v>327.15343813590692</v>
      </c>
      <c r="Q121" s="8">
        <f t="shared" si="33"/>
        <v>270.48817301948679</v>
      </c>
      <c r="R121" s="8">
        <f t="shared" si="33"/>
        <v>446.45701966887424</v>
      </c>
      <c r="S121" s="8">
        <f t="shared" si="33"/>
        <v>412.11883631142314</v>
      </c>
      <c r="T121" s="8">
        <f t="shared" si="33"/>
        <v>404.91453465380994</v>
      </c>
      <c r="U121" s="8">
        <f t="shared" si="33"/>
        <v>241.06647325619846</v>
      </c>
      <c r="V121" s="8">
        <f t="shared" si="33"/>
        <v>419.5175537596088</v>
      </c>
      <c r="W121" s="8">
        <f t="shared" si="33"/>
        <v>172.85054171022242</v>
      </c>
      <c r="X121" s="8">
        <f t="shared" si="33"/>
        <v>200.57039593395658</v>
      </c>
      <c r="Y121" s="8">
        <f t="shared" si="33"/>
        <v>193.26949406938576</v>
      </c>
      <c r="Z121" s="8">
        <f t="shared" si="33"/>
        <v>231.7451156751377</v>
      </c>
      <c r="AA121" s="8">
        <f t="shared" si="33"/>
        <v>227.16515343763453</v>
      </c>
      <c r="AB121" s="8">
        <f t="shared" si="33"/>
        <v>178.5976432030609</v>
      </c>
      <c r="AC121" s="8">
        <f t="shared" ref="O121:AS129" si="34">+$C121*AC$5</f>
        <v>208.1103458677193</v>
      </c>
      <c r="AD121" s="8">
        <f t="shared" si="34"/>
        <v>276.90142631523111</v>
      </c>
      <c r="AE121" s="8">
        <f t="shared" si="34"/>
        <v>222.40081538584855</v>
      </c>
      <c r="AF121" s="8">
        <f t="shared" si="34"/>
        <v>432.9519068109517</v>
      </c>
      <c r="AG121" s="8">
        <f t="shared" si="34"/>
        <v>341.25198470959867</v>
      </c>
      <c r="AH121" s="8">
        <f t="shared" si="34"/>
        <v>321.7120579391696</v>
      </c>
      <c r="AI121" s="8">
        <f t="shared" si="34"/>
        <v>329.79054122951817</v>
      </c>
      <c r="AJ121" s="8">
        <f t="shared" si="34"/>
        <v>350.52596633102814</v>
      </c>
      <c r="AK121" s="8">
        <f t="shared" si="34"/>
        <v>441.74164675509144</v>
      </c>
      <c r="AL121" s="8">
        <f t="shared" si="34"/>
        <v>456.08451773416374</v>
      </c>
      <c r="AM121" s="8">
        <f t="shared" si="34"/>
        <v>406.98919083823756</v>
      </c>
      <c r="AN121" s="8">
        <f t="shared" si="34"/>
        <v>186.47374006348994</v>
      </c>
      <c r="AO121" s="8">
        <f t="shared" si="34"/>
        <v>365.01138814016923</v>
      </c>
      <c r="AP121" s="8">
        <f t="shared" si="34"/>
        <v>362.22672153738279</v>
      </c>
      <c r="AQ121" s="8">
        <f t="shared" si="34"/>
        <v>312.40037046199512</v>
      </c>
      <c r="AR121" s="8">
        <f t="shared" si="34"/>
        <v>169.16207866607758</v>
      </c>
      <c r="AS121" s="8">
        <f t="shared" si="34"/>
        <v>497.7638819817218</v>
      </c>
    </row>
    <row r="122" spans="1:45" x14ac:dyDescent="0.25">
      <c r="A122" t="s">
        <v>184</v>
      </c>
      <c r="B122" t="s">
        <v>29</v>
      </c>
      <c r="C122" s="8">
        <v>983.78280000000007</v>
      </c>
      <c r="D122" s="8">
        <f t="shared" si="18"/>
        <v>692.1499598232167</v>
      </c>
      <c r="E122" s="8">
        <f t="shared" si="19"/>
        <v>752.39190741658149</v>
      </c>
      <c r="F122" s="8">
        <f t="shared" si="20"/>
        <v>362.67899760380925</v>
      </c>
      <c r="G122" s="8">
        <f t="shared" si="21"/>
        <v>773.91582931149014</v>
      </c>
      <c r="H122" s="8">
        <f t="shared" si="22"/>
        <v>715.37053571243791</v>
      </c>
      <c r="I122" s="8">
        <f t="shared" si="23"/>
        <v>760.25750382122624</v>
      </c>
      <c r="J122" s="8">
        <f t="shared" si="24"/>
        <v>257.39165312463086</v>
      </c>
      <c r="K122" s="8">
        <f t="shared" si="25"/>
        <v>554.66637057612229</v>
      </c>
      <c r="L122" s="8">
        <f t="shared" si="26"/>
        <v>683.94434359882393</v>
      </c>
      <c r="M122" s="8">
        <f t="shared" si="27"/>
        <v>755.93466065882387</v>
      </c>
      <c r="N122" s="8">
        <f t="shared" si="27"/>
        <v>795.35436440770309</v>
      </c>
      <c r="O122" s="8">
        <f t="shared" si="34"/>
        <v>482.03296720425425</v>
      </c>
      <c r="P122" s="8">
        <f t="shared" si="34"/>
        <v>554.73843857827694</v>
      </c>
      <c r="Q122" s="8">
        <f t="shared" si="34"/>
        <v>458.65385859826023</v>
      </c>
      <c r="R122" s="8">
        <f t="shared" si="34"/>
        <v>757.03581596026504</v>
      </c>
      <c r="S122" s="8">
        <f t="shared" si="34"/>
        <v>698.81020070197837</v>
      </c>
      <c r="T122" s="8">
        <f t="shared" si="34"/>
        <v>686.59421093472122</v>
      </c>
      <c r="U122" s="8">
        <f t="shared" si="34"/>
        <v>408.76488943442348</v>
      </c>
      <c r="V122" s="8">
        <f t="shared" si="34"/>
        <v>711.35585202716265</v>
      </c>
      <c r="W122" s="8">
        <f t="shared" si="34"/>
        <v>293.09439681298585</v>
      </c>
      <c r="X122" s="8">
        <f t="shared" si="34"/>
        <v>340.09762788801333</v>
      </c>
      <c r="Y122" s="8">
        <f t="shared" si="34"/>
        <v>327.71783776982807</v>
      </c>
      <c r="Z122" s="8">
        <f t="shared" si="34"/>
        <v>392.95910918827695</v>
      </c>
      <c r="AA122" s="8">
        <f t="shared" si="34"/>
        <v>385.19308626381508</v>
      </c>
      <c r="AB122" s="8">
        <f t="shared" si="34"/>
        <v>302.83948195301627</v>
      </c>
      <c r="AC122" s="8">
        <f t="shared" si="34"/>
        <v>352.88276038439358</v>
      </c>
      <c r="AD122" s="8">
        <f t="shared" si="34"/>
        <v>469.52850549104403</v>
      </c>
      <c r="AE122" s="8">
        <f t="shared" si="34"/>
        <v>377.11442608904753</v>
      </c>
      <c r="AF122" s="8">
        <f t="shared" si="34"/>
        <v>734.1358419837876</v>
      </c>
      <c r="AG122" s="8">
        <f t="shared" si="34"/>
        <v>578.64466972497166</v>
      </c>
      <c r="AH122" s="8">
        <f t="shared" si="34"/>
        <v>545.51175041859199</v>
      </c>
      <c r="AI122" s="8">
        <f t="shared" si="34"/>
        <v>559.21004817179164</v>
      </c>
      <c r="AJ122" s="8">
        <f t="shared" si="34"/>
        <v>594.37011682217815</v>
      </c>
      <c r="AK122" s="8">
        <f t="shared" si="34"/>
        <v>749.04018362819852</v>
      </c>
      <c r="AL122" s="8">
        <f t="shared" si="34"/>
        <v>773.36070398401682</v>
      </c>
      <c r="AM122" s="8">
        <f t="shared" si="34"/>
        <v>690.11210620396798</v>
      </c>
      <c r="AN122" s="8">
        <f t="shared" si="34"/>
        <v>316.19460271635251</v>
      </c>
      <c r="AO122" s="8">
        <f t="shared" si="34"/>
        <v>618.93235380289559</v>
      </c>
      <c r="AP122" s="8">
        <f t="shared" si="34"/>
        <v>614.21052782425784</v>
      </c>
      <c r="AQ122" s="8">
        <f t="shared" si="34"/>
        <v>529.72236730512213</v>
      </c>
      <c r="AR122" s="8">
        <f t="shared" si="34"/>
        <v>286.8400464337837</v>
      </c>
      <c r="AS122" s="8">
        <f t="shared" si="34"/>
        <v>844.03440857770215</v>
      </c>
    </row>
    <row r="123" spans="1:45" x14ac:dyDescent="0.25">
      <c r="A123" t="s">
        <v>30</v>
      </c>
      <c r="B123" t="s">
        <v>31</v>
      </c>
      <c r="C123" s="8">
        <v>155.9376</v>
      </c>
      <c r="D123" s="8">
        <f t="shared" si="18"/>
        <v>109.71141554307397</v>
      </c>
      <c r="E123" s="8">
        <f t="shared" si="19"/>
        <v>119.26025572104321</v>
      </c>
      <c r="F123" s="8">
        <f t="shared" si="20"/>
        <v>57.487580039764637</v>
      </c>
      <c r="G123" s="8">
        <f t="shared" si="21"/>
        <v>122.67197294447863</v>
      </c>
      <c r="H123" s="8">
        <f t="shared" si="22"/>
        <v>113.39206626677337</v>
      </c>
      <c r="I123" s="8">
        <f t="shared" si="23"/>
        <v>120.50701692271184</v>
      </c>
      <c r="J123" s="8">
        <f t="shared" si="24"/>
        <v>40.798676952155937</v>
      </c>
      <c r="K123" s="8">
        <f t="shared" si="25"/>
        <v>87.919144986424968</v>
      </c>
      <c r="L123" s="8">
        <f t="shared" si="26"/>
        <v>108.4107584259208</v>
      </c>
      <c r="M123" s="8">
        <f t="shared" si="27"/>
        <v>119.82181101351986</v>
      </c>
      <c r="N123" s="8">
        <f t="shared" si="27"/>
        <v>126.07015566369186</v>
      </c>
      <c r="O123" s="8">
        <f t="shared" si="34"/>
        <v>76.4061579717699</v>
      </c>
      <c r="P123" s="8">
        <f t="shared" si="34"/>
        <v>87.930568352733872</v>
      </c>
      <c r="Q123" s="8">
        <f t="shared" si="34"/>
        <v>72.700378519071549</v>
      </c>
      <c r="R123" s="8">
        <f t="shared" si="34"/>
        <v>119.9963531125828</v>
      </c>
      <c r="S123" s="8">
        <f t="shared" si="34"/>
        <v>110.76711805998724</v>
      </c>
      <c r="T123" s="8">
        <f t="shared" si="34"/>
        <v>108.83078401762479</v>
      </c>
      <c r="U123" s="8">
        <f t="shared" si="34"/>
        <v>64.792569887041481</v>
      </c>
      <c r="V123" s="8">
        <f t="shared" si="34"/>
        <v>112.75570614882766</v>
      </c>
      <c r="W123" s="8">
        <f t="shared" si="34"/>
        <v>46.45785310788586</v>
      </c>
      <c r="X123" s="8">
        <f t="shared" si="34"/>
        <v>53.908248709521921</v>
      </c>
      <c r="Y123" s="8">
        <f t="shared" si="34"/>
        <v>51.945950975170874</v>
      </c>
      <c r="Z123" s="8">
        <f t="shared" si="34"/>
        <v>62.287224766440168</v>
      </c>
      <c r="AA123" s="8">
        <f t="shared" si="34"/>
        <v>61.056246773751568</v>
      </c>
      <c r="AB123" s="8">
        <f t="shared" si="34"/>
        <v>48.002528607937315</v>
      </c>
      <c r="AC123" s="8">
        <f t="shared" si="34"/>
        <v>55.934796517805978</v>
      </c>
      <c r="AD123" s="8">
        <f t="shared" si="34"/>
        <v>74.424098772473187</v>
      </c>
      <c r="AE123" s="8">
        <f t="shared" si="34"/>
        <v>59.775713226235972</v>
      </c>
      <c r="AF123" s="8">
        <f t="shared" si="34"/>
        <v>116.36652040768661</v>
      </c>
      <c r="AG123" s="8">
        <f t="shared" si="34"/>
        <v>91.71990102866684</v>
      </c>
      <c r="AH123" s="8">
        <f t="shared" si="34"/>
        <v>86.468063003413178</v>
      </c>
      <c r="AI123" s="8">
        <f t="shared" si="34"/>
        <v>88.639354954969306</v>
      </c>
      <c r="AJ123" s="8">
        <f t="shared" si="34"/>
        <v>94.212512689762505</v>
      </c>
      <c r="AK123" s="8">
        <f t="shared" si="34"/>
        <v>118.72898015551863</v>
      </c>
      <c r="AL123" s="8">
        <f t="shared" si="34"/>
        <v>122.58398105107958</v>
      </c>
      <c r="AM123" s="8">
        <f t="shared" si="34"/>
        <v>109.38839911857767</v>
      </c>
      <c r="AN123" s="8">
        <f t="shared" si="34"/>
        <v>50.119424206787805</v>
      </c>
      <c r="AO123" s="8">
        <f t="shared" si="34"/>
        <v>98.105827642417012</v>
      </c>
      <c r="AP123" s="8">
        <f t="shared" si="34"/>
        <v>97.357379701747149</v>
      </c>
      <c r="AQ123" s="8">
        <f t="shared" si="34"/>
        <v>83.965316962117257</v>
      </c>
      <c r="AR123" s="8">
        <f t="shared" si="34"/>
        <v>45.466487546613735</v>
      </c>
      <c r="AS123" s="8">
        <f t="shared" si="34"/>
        <v>133.78633982117424</v>
      </c>
    </row>
    <row r="124" spans="1:45" x14ac:dyDescent="0.25">
      <c r="A124" t="s">
        <v>185</v>
      </c>
      <c r="B124" t="s">
        <v>31</v>
      </c>
      <c r="C124" s="8">
        <v>263.71800000000002</v>
      </c>
      <c r="D124" s="8">
        <f t="shared" si="18"/>
        <v>185.5413645213751</v>
      </c>
      <c r="E124" s="8">
        <f t="shared" si="19"/>
        <v>201.69013835176426</v>
      </c>
      <c r="F124" s="8">
        <f t="shared" si="20"/>
        <v>97.221642714307848</v>
      </c>
      <c r="G124" s="8">
        <f t="shared" si="21"/>
        <v>207.45995424433886</v>
      </c>
      <c r="H124" s="8">
        <f t="shared" si="22"/>
        <v>191.76599442174907</v>
      </c>
      <c r="I124" s="8">
        <f t="shared" si="23"/>
        <v>203.79863156046858</v>
      </c>
      <c r="J124" s="8">
        <f t="shared" si="24"/>
        <v>68.997762492616658</v>
      </c>
      <c r="K124" s="8">
        <f t="shared" si="25"/>
        <v>148.68678931527754</v>
      </c>
      <c r="L124" s="8">
        <f t="shared" si="26"/>
        <v>183.34172380854255</v>
      </c>
      <c r="M124" s="8">
        <f t="shared" si="27"/>
        <v>202.63982744933506</v>
      </c>
      <c r="N124" s="8">
        <f t="shared" si="27"/>
        <v>213.20688090183185</v>
      </c>
      <c r="O124" s="8">
        <f t="shared" si="34"/>
        <v>129.21629656990498</v>
      </c>
      <c r="P124" s="8">
        <f t="shared" si="34"/>
        <v>148.70610824359403</v>
      </c>
      <c r="Q124" s="8">
        <f t="shared" si="34"/>
        <v>122.94916955431219</v>
      </c>
      <c r="R124" s="8">
        <f t="shared" si="34"/>
        <v>202.93500894039738</v>
      </c>
      <c r="S124" s="8">
        <f t="shared" si="34"/>
        <v>187.3267437779196</v>
      </c>
      <c r="T124" s="8">
        <f t="shared" si="34"/>
        <v>184.05206120627724</v>
      </c>
      <c r="U124" s="8">
        <f t="shared" si="34"/>
        <v>109.57566966190839</v>
      </c>
      <c r="V124" s="8">
        <f t="shared" si="34"/>
        <v>190.68979716345854</v>
      </c>
      <c r="W124" s="8">
        <f t="shared" si="34"/>
        <v>78.56842805010109</v>
      </c>
      <c r="X124" s="8">
        <f t="shared" si="34"/>
        <v>91.168361788162088</v>
      </c>
      <c r="Y124" s="8">
        <f t="shared" si="34"/>
        <v>87.849770031538981</v>
      </c>
      <c r="Z124" s="8">
        <f t="shared" si="34"/>
        <v>105.33868894324441</v>
      </c>
      <c r="AA124" s="8">
        <f t="shared" si="34"/>
        <v>103.25688792619751</v>
      </c>
      <c r="AB124" s="8">
        <f t="shared" si="34"/>
        <v>81.180746910482227</v>
      </c>
      <c r="AC124" s="8">
        <f t="shared" si="34"/>
        <v>94.595611758054233</v>
      </c>
      <c r="AD124" s="8">
        <f t="shared" si="34"/>
        <v>125.86428468874141</v>
      </c>
      <c r="AE124" s="8">
        <f t="shared" si="34"/>
        <v>101.09127972084025</v>
      </c>
      <c r="AF124" s="8">
        <f t="shared" si="34"/>
        <v>196.79632127770532</v>
      </c>
      <c r="AG124" s="8">
        <f t="shared" si="34"/>
        <v>155.11453850436303</v>
      </c>
      <c r="AH124" s="8">
        <f t="shared" si="34"/>
        <v>146.23275360871347</v>
      </c>
      <c r="AI124" s="8">
        <f t="shared" si="34"/>
        <v>149.90479146796278</v>
      </c>
      <c r="AJ124" s="8">
        <f t="shared" si="34"/>
        <v>159.32998469592189</v>
      </c>
      <c r="AK124" s="8">
        <f t="shared" si="34"/>
        <v>200.79165761595064</v>
      </c>
      <c r="AL124" s="8">
        <f t="shared" si="34"/>
        <v>207.3111444246199</v>
      </c>
      <c r="AM124" s="8">
        <f t="shared" si="34"/>
        <v>184.99508674465343</v>
      </c>
      <c r="AN124" s="8">
        <f t="shared" si="34"/>
        <v>84.760790937949963</v>
      </c>
      <c r="AO124" s="8">
        <f t="shared" si="34"/>
        <v>165.91426733644056</v>
      </c>
      <c r="AP124" s="8">
        <f t="shared" si="34"/>
        <v>164.64850978971947</v>
      </c>
      <c r="AQ124" s="8">
        <f t="shared" si="34"/>
        <v>142.00016839181595</v>
      </c>
      <c r="AR124" s="8">
        <f t="shared" si="34"/>
        <v>76.891853939126165</v>
      </c>
      <c r="AS124" s="8">
        <f t="shared" si="34"/>
        <v>226.25630999169172</v>
      </c>
    </row>
    <row r="125" spans="1:45" x14ac:dyDescent="0.25">
      <c r="A125" t="s">
        <v>36</v>
      </c>
      <c r="B125" t="s">
        <v>37</v>
      </c>
      <c r="C125" s="8">
        <v>309.58200000000005</v>
      </c>
      <c r="D125" s="8">
        <f t="shared" si="18"/>
        <v>217.80942791639688</v>
      </c>
      <c r="E125" s="8">
        <f t="shared" si="19"/>
        <v>236.76668415207112</v>
      </c>
      <c r="F125" s="8">
        <f t="shared" si="20"/>
        <v>114.12975449070922</v>
      </c>
      <c r="G125" s="8">
        <f t="shared" si="21"/>
        <v>243.53994628683259</v>
      </c>
      <c r="H125" s="8">
        <f t="shared" si="22"/>
        <v>225.1166021472707</v>
      </c>
      <c r="I125" s="8">
        <f t="shared" si="23"/>
        <v>239.24187183185444</v>
      </c>
      <c r="J125" s="8">
        <f t="shared" si="24"/>
        <v>80.997373360897825</v>
      </c>
      <c r="K125" s="8">
        <f t="shared" si="25"/>
        <v>174.54536137010842</v>
      </c>
      <c r="L125" s="8">
        <f t="shared" si="26"/>
        <v>215.22724099263692</v>
      </c>
      <c r="M125" s="8">
        <f t="shared" si="27"/>
        <v>237.88153657095859</v>
      </c>
      <c r="N125" s="8">
        <f t="shared" si="27"/>
        <v>250.28633844997654</v>
      </c>
      <c r="O125" s="8">
        <f t="shared" si="34"/>
        <v>151.68869597336672</v>
      </c>
      <c r="P125" s="8">
        <f t="shared" si="34"/>
        <v>174.5680401120452</v>
      </c>
      <c r="Q125" s="8">
        <f t="shared" si="34"/>
        <v>144.33163382462737</v>
      </c>
      <c r="R125" s="8">
        <f t="shared" si="34"/>
        <v>238.22805397350999</v>
      </c>
      <c r="S125" s="8">
        <f t="shared" si="34"/>
        <v>219.90530791320998</v>
      </c>
      <c r="T125" s="8">
        <f t="shared" si="34"/>
        <v>216.06111532910808</v>
      </c>
      <c r="U125" s="8">
        <f t="shared" si="34"/>
        <v>128.63230786397943</v>
      </c>
      <c r="V125" s="8">
        <f t="shared" si="34"/>
        <v>223.85324014840788</v>
      </c>
      <c r="W125" s="8">
        <f t="shared" si="34"/>
        <v>92.232502493596954</v>
      </c>
      <c r="X125" s="8">
        <f t="shared" si="34"/>
        <v>107.02372905566854</v>
      </c>
      <c r="Y125" s="8">
        <f t="shared" si="34"/>
        <v>103.12799090658925</v>
      </c>
      <c r="Z125" s="8">
        <f t="shared" si="34"/>
        <v>123.65846093337387</v>
      </c>
      <c r="AA125" s="8">
        <f t="shared" si="34"/>
        <v>121.21460756553623</v>
      </c>
      <c r="AB125" s="8">
        <f t="shared" si="34"/>
        <v>95.299137677522623</v>
      </c>
      <c r="AC125" s="8">
        <f t="shared" si="34"/>
        <v>111.04702249858541</v>
      </c>
      <c r="AD125" s="8">
        <f t="shared" si="34"/>
        <v>147.75372550417472</v>
      </c>
      <c r="AE125" s="8">
        <f t="shared" si="34"/>
        <v>118.67237184620377</v>
      </c>
      <c r="AF125" s="8">
        <f t="shared" si="34"/>
        <v>231.02176845643669</v>
      </c>
      <c r="AG125" s="8">
        <f t="shared" si="34"/>
        <v>182.09097998338271</v>
      </c>
      <c r="AH125" s="8">
        <f t="shared" si="34"/>
        <v>171.66453684501147</v>
      </c>
      <c r="AI125" s="8">
        <f t="shared" si="34"/>
        <v>175.97518998413025</v>
      </c>
      <c r="AJ125" s="8">
        <f t="shared" si="34"/>
        <v>187.0395472517344</v>
      </c>
      <c r="AK125" s="8">
        <f t="shared" si="34"/>
        <v>235.71194589698555</v>
      </c>
      <c r="AL125" s="8">
        <f t="shared" si="34"/>
        <v>243.36525649846683</v>
      </c>
      <c r="AM125" s="8">
        <f t="shared" si="34"/>
        <v>217.16814530894101</v>
      </c>
      <c r="AN125" s="8">
        <f t="shared" si="34"/>
        <v>99.501798057593447</v>
      </c>
      <c r="AO125" s="8">
        <f t="shared" si="34"/>
        <v>194.76892252538676</v>
      </c>
      <c r="AP125" s="8">
        <f t="shared" si="34"/>
        <v>193.2830332314098</v>
      </c>
      <c r="AQ125" s="8">
        <f t="shared" si="34"/>
        <v>166.69584985126224</v>
      </c>
      <c r="AR125" s="8">
        <f t="shared" si="34"/>
        <v>90.264350276365505</v>
      </c>
      <c r="AS125" s="8">
        <f t="shared" si="34"/>
        <v>265.60523346850772</v>
      </c>
    </row>
    <row r="126" spans="1:45" x14ac:dyDescent="0.25">
      <c r="A126" t="s">
        <v>186</v>
      </c>
      <c r="B126" t="s">
        <v>37</v>
      </c>
      <c r="C126" s="8">
        <v>526.2894</v>
      </c>
      <c r="D126" s="8">
        <f t="shared" si="18"/>
        <v>370.27602745787465</v>
      </c>
      <c r="E126" s="8">
        <f t="shared" si="19"/>
        <v>402.50336305852085</v>
      </c>
      <c r="F126" s="8">
        <f t="shared" si="20"/>
        <v>194.02058263420565</v>
      </c>
      <c r="G126" s="8">
        <f t="shared" si="21"/>
        <v>414.01790868761532</v>
      </c>
      <c r="H126" s="8">
        <f t="shared" si="22"/>
        <v>382.69822365036009</v>
      </c>
      <c r="I126" s="8">
        <f t="shared" si="23"/>
        <v>406.71118211415245</v>
      </c>
      <c r="J126" s="8">
        <f t="shared" si="24"/>
        <v>137.69553471352629</v>
      </c>
      <c r="K126" s="8">
        <f t="shared" si="25"/>
        <v>296.72711432918425</v>
      </c>
      <c r="L126" s="8">
        <f t="shared" si="26"/>
        <v>365.88630968748271</v>
      </c>
      <c r="M126" s="8">
        <f t="shared" si="27"/>
        <v>404.39861217062952</v>
      </c>
      <c r="N126" s="8">
        <f t="shared" si="27"/>
        <v>425.48677536496007</v>
      </c>
      <c r="O126" s="8">
        <f t="shared" si="34"/>
        <v>257.87078315472343</v>
      </c>
      <c r="P126" s="8">
        <f t="shared" si="34"/>
        <v>296.76566819047679</v>
      </c>
      <c r="Q126" s="8">
        <f t="shared" si="34"/>
        <v>245.36377750186648</v>
      </c>
      <c r="R126" s="8">
        <f t="shared" si="34"/>
        <v>404.98769175496693</v>
      </c>
      <c r="S126" s="8">
        <f t="shared" si="34"/>
        <v>373.8390234524569</v>
      </c>
      <c r="T126" s="8">
        <f t="shared" si="34"/>
        <v>367.30389605948369</v>
      </c>
      <c r="U126" s="8">
        <f t="shared" si="34"/>
        <v>218.67492336876498</v>
      </c>
      <c r="V126" s="8">
        <f t="shared" si="34"/>
        <v>380.5505082522933</v>
      </c>
      <c r="W126" s="8">
        <f t="shared" si="34"/>
        <v>156.7952542391148</v>
      </c>
      <c r="X126" s="8">
        <f t="shared" si="34"/>
        <v>181.94033939463648</v>
      </c>
      <c r="Y126" s="8">
        <f t="shared" si="34"/>
        <v>175.31758454120171</v>
      </c>
      <c r="Z126" s="8">
        <f t="shared" si="34"/>
        <v>210.21938358673555</v>
      </c>
      <c r="AA126" s="8">
        <f t="shared" si="34"/>
        <v>206.06483286141153</v>
      </c>
      <c r="AB126" s="8">
        <f t="shared" si="34"/>
        <v>162.00853405178842</v>
      </c>
      <c r="AC126" s="8">
        <f t="shared" si="34"/>
        <v>188.77993824759517</v>
      </c>
      <c r="AD126" s="8">
        <f t="shared" si="34"/>
        <v>251.18133335709697</v>
      </c>
      <c r="AE126" s="8">
        <f t="shared" si="34"/>
        <v>201.7430321385464</v>
      </c>
      <c r="AF126" s="8">
        <f t="shared" si="34"/>
        <v>392.73700637594231</v>
      </c>
      <c r="AG126" s="8">
        <f t="shared" si="34"/>
        <v>309.55466597175058</v>
      </c>
      <c r="AH126" s="8">
        <f t="shared" si="34"/>
        <v>291.82971263651945</v>
      </c>
      <c r="AI126" s="8">
        <f t="shared" si="34"/>
        <v>299.15782297302138</v>
      </c>
      <c r="AJ126" s="8">
        <f t="shared" si="34"/>
        <v>317.96723032794841</v>
      </c>
      <c r="AK126" s="8">
        <f t="shared" si="34"/>
        <v>400.71030802487536</v>
      </c>
      <c r="AL126" s="8">
        <f t="shared" si="34"/>
        <v>413.72093604739359</v>
      </c>
      <c r="AM126" s="8">
        <f t="shared" si="34"/>
        <v>369.18584702519962</v>
      </c>
      <c r="AN126" s="8">
        <f t="shared" si="34"/>
        <v>169.15305669790882</v>
      </c>
      <c r="AO126" s="8">
        <f t="shared" si="34"/>
        <v>331.10716829315743</v>
      </c>
      <c r="AP126" s="8">
        <f t="shared" si="34"/>
        <v>328.58115649339663</v>
      </c>
      <c r="AQ126" s="8">
        <f t="shared" si="34"/>
        <v>283.38294474714576</v>
      </c>
      <c r="AR126" s="8">
        <f t="shared" si="34"/>
        <v>153.44939546982135</v>
      </c>
      <c r="AS126" s="8">
        <f t="shared" si="34"/>
        <v>451.52889689646298</v>
      </c>
    </row>
    <row r="127" spans="1:45" x14ac:dyDescent="0.25">
      <c r="A127" t="s">
        <v>52</v>
      </c>
      <c r="B127" t="s">
        <v>53</v>
      </c>
      <c r="C127" s="8">
        <v>113.51340000000002</v>
      </c>
      <c r="D127" s="8">
        <f t="shared" si="18"/>
        <v>79.863456902678863</v>
      </c>
      <c r="E127" s="8">
        <f t="shared" si="19"/>
        <v>86.814450855759404</v>
      </c>
      <c r="F127" s="8">
        <f t="shared" si="20"/>
        <v>41.847576646593382</v>
      </c>
      <c r="G127" s="8">
        <f t="shared" si="21"/>
        <v>89.297980305171947</v>
      </c>
      <c r="H127" s="8">
        <f t="shared" si="22"/>
        <v>82.542754120665919</v>
      </c>
      <c r="I127" s="8">
        <f t="shared" si="23"/>
        <v>87.722019671679959</v>
      </c>
      <c r="J127" s="8">
        <f t="shared" si="24"/>
        <v>29.699036898995868</v>
      </c>
      <c r="K127" s="8">
        <f t="shared" si="25"/>
        <v>63.999965835706419</v>
      </c>
      <c r="L127" s="8">
        <f t="shared" si="26"/>
        <v>78.916655030633535</v>
      </c>
      <c r="M127" s="8">
        <f t="shared" si="27"/>
        <v>87.22323007601814</v>
      </c>
      <c r="N127" s="8">
        <f t="shared" si="27"/>
        <v>91.771657431658056</v>
      </c>
      <c r="O127" s="8">
        <f t="shared" si="34"/>
        <v>55.6191885235678</v>
      </c>
      <c r="P127" s="8">
        <f t="shared" si="34"/>
        <v>64.008281374416569</v>
      </c>
      <c r="Q127" s="8">
        <f t="shared" si="34"/>
        <v>52.921599069030037</v>
      </c>
      <c r="R127" s="8">
        <f t="shared" si="34"/>
        <v>87.350286456953668</v>
      </c>
      <c r="S127" s="8">
        <f t="shared" si="34"/>
        <v>80.631946234843667</v>
      </c>
      <c r="T127" s="8">
        <f t="shared" si="34"/>
        <v>79.222408954006298</v>
      </c>
      <c r="U127" s="8">
        <f t="shared" si="34"/>
        <v>47.165179550125792</v>
      </c>
      <c r="V127" s="8">
        <f t="shared" si="34"/>
        <v>82.079521387749551</v>
      </c>
      <c r="W127" s="8">
        <f t="shared" si="34"/>
        <v>33.818584247652211</v>
      </c>
      <c r="X127" s="8">
        <f t="shared" si="34"/>
        <v>39.242033987078464</v>
      </c>
      <c r="Y127" s="8">
        <f t="shared" si="34"/>
        <v>37.813596665749394</v>
      </c>
      <c r="Z127" s="8">
        <f t="shared" si="34"/>
        <v>45.341435675570423</v>
      </c>
      <c r="AA127" s="8">
        <f t="shared" si="34"/>
        <v>44.445356107363281</v>
      </c>
      <c r="AB127" s="8">
        <f t="shared" si="34"/>
        <v>34.943017148424964</v>
      </c>
      <c r="AC127" s="8">
        <f t="shared" si="34"/>
        <v>40.717241582814651</v>
      </c>
      <c r="AD127" s="8">
        <f t="shared" si="34"/>
        <v>54.176366018197399</v>
      </c>
      <c r="AE127" s="8">
        <f t="shared" si="34"/>
        <v>43.513203010274722</v>
      </c>
      <c r="AF127" s="8">
        <f t="shared" si="34"/>
        <v>84.707981767360124</v>
      </c>
      <c r="AG127" s="8">
        <f t="shared" si="34"/>
        <v>66.766692660573668</v>
      </c>
      <c r="AH127" s="8">
        <f t="shared" si="34"/>
        <v>62.943663509837542</v>
      </c>
      <c r="AI127" s="8">
        <f t="shared" si="34"/>
        <v>64.52423632751443</v>
      </c>
      <c r="AJ127" s="8">
        <f t="shared" si="34"/>
        <v>68.581167325635946</v>
      </c>
      <c r="AK127" s="8">
        <f t="shared" si="34"/>
        <v>86.427713495561363</v>
      </c>
      <c r="AL127" s="8">
        <f t="shared" si="34"/>
        <v>89.233927382771171</v>
      </c>
      <c r="AM127" s="8">
        <f t="shared" si="34"/>
        <v>79.628319946611697</v>
      </c>
      <c r="AN127" s="8">
        <f t="shared" si="34"/>
        <v>36.483992621117601</v>
      </c>
      <c r="AO127" s="8">
        <f t="shared" si="34"/>
        <v>71.415271592641815</v>
      </c>
      <c r="AP127" s="8">
        <f t="shared" si="34"/>
        <v>70.870445518183601</v>
      </c>
      <c r="AQ127" s="8">
        <f t="shared" si="34"/>
        <v>61.121811612129484</v>
      </c>
      <c r="AR127" s="8">
        <f t="shared" si="34"/>
        <v>33.096928434667355</v>
      </c>
      <c r="AS127" s="8">
        <f t="shared" si="34"/>
        <v>97.388585605119488</v>
      </c>
    </row>
    <row r="128" spans="1:45" x14ac:dyDescent="0.25">
      <c r="A128" t="s">
        <v>50</v>
      </c>
      <c r="B128" t="s">
        <v>51</v>
      </c>
      <c r="C128" s="8">
        <v>522.84960000000012</v>
      </c>
      <c r="D128" s="8">
        <f t="shared" si="18"/>
        <v>367.8559227032481</v>
      </c>
      <c r="E128" s="8">
        <f t="shared" si="19"/>
        <v>399.87262212349793</v>
      </c>
      <c r="F128" s="8">
        <f t="shared" si="20"/>
        <v>192.75247425097558</v>
      </c>
      <c r="G128" s="8">
        <f t="shared" si="21"/>
        <v>411.3119092844284</v>
      </c>
      <c r="H128" s="8">
        <f t="shared" si="22"/>
        <v>380.19692807094606</v>
      </c>
      <c r="I128" s="8">
        <f t="shared" si="23"/>
        <v>404.05293909379861</v>
      </c>
      <c r="J128" s="8">
        <f t="shared" si="24"/>
        <v>136.79556389840522</v>
      </c>
      <c r="K128" s="8">
        <f t="shared" si="25"/>
        <v>294.78772142507199</v>
      </c>
      <c r="L128" s="8">
        <f t="shared" si="26"/>
        <v>363.49489589867574</v>
      </c>
      <c r="M128" s="8">
        <f t="shared" si="27"/>
        <v>401.75548398650784</v>
      </c>
      <c r="N128" s="8">
        <f t="shared" si="27"/>
        <v>422.70581604884927</v>
      </c>
      <c r="O128" s="8">
        <f t="shared" si="34"/>
        <v>256.1853531994638</v>
      </c>
      <c r="P128" s="8">
        <f t="shared" si="34"/>
        <v>294.82602330034302</v>
      </c>
      <c r="Q128" s="8">
        <f t="shared" si="34"/>
        <v>243.76009268159291</v>
      </c>
      <c r="R128" s="8">
        <f t="shared" si="34"/>
        <v>402.34071337748355</v>
      </c>
      <c r="S128" s="8">
        <f t="shared" si="34"/>
        <v>371.39563114231021</v>
      </c>
      <c r="T128" s="8">
        <f t="shared" si="34"/>
        <v>364.90321700027147</v>
      </c>
      <c r="U128" s="8">
        <f t="shared" si="34"/>
        <v>217.2456755036097</v>
      </c>
      <c r="V128" s="8">
        <f t="shared" si="34"/>
        <v>378.0632500284222</v>
      </c>
      <c r="W128" s="8">
        <f t="shared" si="34"/>
        <v>155.77044865585265</v>
      </c>
      <c r="X128" s="8">
        <f t="shared" si="34"/>
        <v>180.75118684957354</v>
      </c>
      <c r="Y128" s="8">
        <f t="shared" si="34"/>
        <v>174.17171797557296</v>
      </c>
      <c r="Z128" s="8">
        <f t="shared" si="34"/>
        <v>208.84540068747589</v>
      </c>
      <c r="AA128" s="8">
        <f t="shared" si="34"/>
        <v>204.7180038884612</v>
      </c>
      <c r="AB128" s="8">
        <f t="shared" si="34"/>
        <v>160.94965474426044</v>
      </c>
      <c r="AC128" s="8">
        <f t="shared" si="34"/>
        <v>187.54608244205536</v>
      </c>
      <c r="AD128" s="8">
        <f t="shared" si="34"/>
        <v>249.53962529593954</v>
      </c>
      <c r="AE128" s="8">
        <f t="shared" si="34"/>
        <v>200.42445022914418</v>
      </c>
      <c r="AF128" s="8">
        <f t="shared" si="34"/>
        <v>390.17009783753753</v>
      </c>
      <c r="AG128" s="8">
        <f t="shared" si="34"/>
        <v>307.53143286082417</v>
      </c>
      <c r="AH128" s="8">
        <f t="shared" si="34"/>
        <v>289.92232889379716</v>
      </c>
      <c r="AI128" s="8">
        <f t="shared" si="34"/>
        <v>297.2025430843089</v>
      </c>
      <c r="AJ128" s="8">
        <f t="shared" si="34"/>
        <v>315.88901313626258</v>
      </c>
      <c r="AK128" s="8">
        <f t="shared" si="34"/>
        <v>398.09128640379788</v>
      </c>
      <c r="AL128" s="8">
        <f t="shared" si="34"/>
        <v>411.01687764185516</v>
      </c>
      <c r="AM128" s="8">
        <f t="shared" si="34"/>
        <v>366.77286763287816</v>
      </c>
      <c r="AN128" s="8">
        <f t="shared" si="34"/>
        <v>168.04748116393563</v>
      </c>
      <c r="AO128" s="8">
        <f t="shared" si="34"/>
        <v>328.94306915398653</v>
      </c>
      <c r="AP128" s="8">
        <f t="shared" si="34"/>
        <v>326.43356723526995</v>
      </c>
      <c r="AQ128" s="8">
        <f t="shared" si="34"/>
        <v>281.53076863768734</v>
      </c>
      <c r="AR128" s="8">
        <f t="shared" si="34"/>
        <v>152.44645824452843</v>
      </c>
      <c r="AS128" s="8">
        <f t="shared" si="34"/>
        <v>448.57772763570193</v>
      </c>
    </row>
    <row r="129" spans="1:45" x14ac:dyDescent="0.25">
      <c r="A129" t="s">
        <v>378</v>
      </c>
      <c r="B129" t="s">
        <v>379</v>
      </c>
      <c r="C129" s="8">
        <v>540.04860000000019</v>
      </c>
      <c r="D129" s="8">
        <f t="shared" si="18"/>
        <v>379.9564464763813</v>
      </c>
      <c r="E129" s="8">
        <f t="shared" si="19"/>
        <v>413.02632679861301</v>
      </c>
      <c r="F129" s="8">
        <f t="shared" si="20"/>
        <v>199.09301616712611</v>
      </c>
      <c r="G129" s="8">
        <f t="shared" si="21"/>
        <v>424.84190630036363</v>
      </c>
      <c r="H129" s="8">
        <f t="shared" si="22"/>
        <v>392.70340596801674</v>
      </c>
      <c r="I129" s="8">
        <f t="shared" si="23"/>
        <v>417.34415419556836</v>
      </c>
      <c r="J129" s="8">
        <f t="shared" si="24"/>
        <v>141.29541797401069</v>
      </c>
      <c r="K129" s="8">
        <f t="shared" si="25"/>
        <v>304.4846859456336</v>
      </c>
      <c r="L129" s="8">
        <f t="shared" si="26"/>
        <v>375.45196484271116</v>
      </c>
      <c r="M129" s="8">
        <f t="shared" si="27"/>
        <v>414.97112490711675</v>
      </c>
      <c r="N129" s="8">
        <f t="shared" si="27"/>
        <v>436.61061262940359</v>
      </c>
      <c r="O129" s="8">
        <f t="shared" si="34"/>
        <v>264.61250297576203</v>
      </c>
      <c r="P129" s="8">
        <f t="shared" si="34"/>
        <v>304.52424775101224</v>
      </c>
      <c r="Q129" s="8">
        <f t="shared" si="34"/>
        <v>251.77851678296113</v>
      </c>
      <c r="R129" s="8">
        <f t="shared" si="34"/>
        <v>415.57560526490084</v>
      </c>
      <c r="S129" s="8">
        <f t="shared" si="34"/>
        <v>383.61259269304418</v>
      </c>
      <c r="T129" s="8">
        <f t="shared" si="34"/>
        <v>376.90661229633304</v>
      </c>
      <c r="U129" s="8">
        <f t="shared" si="34"/>
        <v>224.39191482938637</v>
      </c>
      <c r="V129" s="8">
        <f t="shared" si="34"/>
        <v>390.49954114777825</v>
      </c>
      <c r="W129" s="8">
        <f t="shared" si="34"/>
        <v>160.8944765721636</v>
      </c>
      <c r="X129" s="8">
        <f t="shared" si="34"/>
        <v>186.69694957488849</v>
      </c>
      <c r="Y129" s="8">
        <f t="shared" si="34"/>
        <v>179.90105080371686</v>
      </c>
      <c r="Z129" s="8">
        <f t="shared" si="34"/>
        <v>215.71531518377446</v>
      </c>
      <c r="AA129" s="8">
        <f t="shared" si="34"/>
        <v>211.45214875321324</v>
      </c>
      <c r="AB129" s="8">
        <f t="shared" ref="O129:AS137" si="35">+$C129*AB$5</f>
        <v>166.2440512819006</v>
      </c>
      <c r="AC129" s="8">
        <f t="shared" si="35"/>
        <v>193.71536146975458</v>
      </c>
      <c r="AD129" s="8">
        <f t="shared" si="35"/>
        <v>257.74816560172707</v>
      </c>
      <c r="AE129" s="8">
        <f t="shared" si="35"/>
        <v>207.01735977615553</v>
      </c>
      <c r="AF129" s="8">
        <f t="shared" si="35"/>
        <v>403.00464052956187</v>
      </c>
      <c r="AG129" s="8">
        <f t="shared" si="35"/>
        <v>317.64759841545657</v>
      </c>
      <c r="AH129" s="8">
        <f t="shared" si="35"/>
        <v>299.45924760740894</v>
      </c>
      <c r="AI129" s="8">
        <f t="shared" si="35"/>
        <v>306.97894252787171</v>
      </c>
      <c r="AJ129" s="8">
        <f t="shared" si="35"/>
        <v>326.28009909469228</v>
      </c>
      <c r="AK129" s="8">
        <f t="shared" si="35"/>
        <v>411.18639450918602</v>
      </c>
      <c r="AL129" s="8">
        <f t="shared" si="35"/>
        <v>424.53716966954778</v>
      </c>
      <c r="AM129" s="8">
        <f t="shared" si="35"/>
        <v>378.83776459448603</v>
      </c>
      <c r="AN129" s="8">
        <f t="shared" si="35"/>
        <v>173.57535883380194</v>
      </c>
      <c r="AO129" s="8">
        <f t="shared" si="35"/>
        <v>339.76356484984143</v>
      </c>
      <c r="AP129" s="8">
        <f t="shared" si="35"/>
        <v>337.17151352590383</v>
      </c>
      <c r="AQ129" s="8">
        <f t="shared" si="35"/>
        <v>290.79164918497969</v>
      </c>
      <c r="AR129" s="8">
        <f t="shared" si="35"/>
        <v>157.4611443709932</v>
      </c>
      <c r="AS129" s="8">
        <f t="shared" si="35"/>
        <v>463.33357393950797</v>
      </c>
    </row>
    <row r="130" spans="1:45" x14ac:dyDescent="0.25">
      <c r="A130" t="s">
        <v>380</v>
      </c>
      <c r="B130" t="s">
        <v>381</v>
      </c>
      <c r="C130" s="8">
        <v>620.31060000000002</v>
      </c>
      <c r="D130" s="8">
        <f t="shared" si="18"/>
        <v>436.42555741766927</v>
      </c>
      <c r="E130" s="8">
        <f t="shared" si="19"/>
        <v>474.41028194914981</v>
      </c>
      <c r="F130" s="8">
        <f t="shared" si="20"/>
        <v>228.68221177582845</v>
      </c>
      <c r="G130" s="8">
        <f t="shared" si="21"/>
        <v>487.98189237472747</v>
      </c>
      <c r="H130" s="8">
        <f t="shared" si="22"/>
        <v>451.06696948767933</v>
      </c>
      <c r="I130" s="8">
        <f t="shared" si="23"/>
        <v>479.36982467049347</v>
      </c>
      <c r="J130" s="8">
        <f t="shared" si="24"/>
        <v>162.29473699350265</v>
      </c>
      <c r="K130" s="8">
        <f t="shared" si="25"/>
        <v>349.73718704158756</v>
      </c>
      <c r="L130" s="8">
        <f t="shared" si="26"/>
        <v>431.25161991487613</v>
      </c>
      <c r="M130" s="8">
        <f t="shared" si="27"/>
        <v>476.64411586995772</v>
      </c>
      <c r="N130" s="8">
        <f t="shared" si="27"/>
        <v>501.4996633386566</v>
      </c>
      <c r="O130" s="8">
        <f t="shared" si="35"/>
        <v>303.93920193181998</v>
      </c>
      <c r="P130" s="8">
        <f t="shared" si="35"/>
        <v>349.78262852080161</v>
      </c>
      <c r="Q130" s="8">
        <f t="shared" si="35"/>
        <v>289.1978292560126</v>
      </c>
      <c r="R130" s="8">
        <f t="shared" si="35"/>
        <v>477.33843407284775</v>
      </c>
      <c r="S130" s="8">
        <f t="shared" si="35"/>
        <v>440.62507992980221</v>
      </c>
      <c r="T130" s="8">
        <f t="shared" si="35"/>
        <v>432.92245701128689</v>
      </c>
      <c r="U130" s="8">
        <f t="shared" si="35"/>
        <v>257.74103168301059</v>
      </c>
      <c r="V130" s="8">
        <f t="shared" si="35"/>
        <v>448.53556637143942</v>
      </c>
      <c r="W130" s="8">
        <f t="shared" si="35"/>
        <v>184.80660684828126</v>
      </c>
      <c r="X130" s="8">
        <f t="shared" si="35"/>
        <v>214.44384229302472</v>
      </c>
      <c r="Y130" s="8">
        <f t="shared" si="35"/>
        <v>206.63793733505474</v>
      </c>
      <c r="Z130" s="8">
        <f t="shared" si="35"/>
        <v>247.77491616650096</v>
      </c>
      <c r="AA130" s="8">
        <f t="shared" si="35"/>
        <v>242.87815812205588</v>
      </c>
      <c r="AB130" s="8">
        <f t="shared" si="35"/>
        <v>190.95123512422123</v>
      </c>
      <c r="AC130" s="8">
        <f t="shared" si="35"/>
        <v>222.50533026568408</v>
      </c>
      <c r="AD130" s="8">
        <f t="shared" si="35"/>
        <v>296.0546870287352</v>
      </c>
      <c r="AE130" s="8">
        <f t="shared" si="35"/>
        <v>237.78427099554162</v>
      </c>
      <c r="AF130" s="8">
        <f t="shared" si="35"/>
        <v>462.89917309234158</v>
      </c>
      <c r="AG130" s="8">
        <f t="shared" si="35"/>
        <v>364.85637100374089</v>
      </c>
      <c r="AH130" s="8">
        <f t="shared" si="35"/>
        <v>343.96486827093037</v>
      </c>
      <c r="AI130" s="8">
        <f t="shared" si="35"/>
        <v>352.60213993116463</v>
      </c>
      <c r="AJ130" s="8">
        <f t="shared" si="35"/>
        <v>374.77183356736407</v>
      </c>
      <c r="AK130" s="8">
        <f t="shared" si="35"/>
        <v>472.29689900099692</v>
      </c>
      <c r="AL130" s="8">
        <f t="shared" si="35"/>
        <v>487.63186579877981</v>
      </c>
      <c r="AM130" s="8">
        <f t="shared" si="35"/>
        <v>435.14061708198915</v>
      </c>
      <c r="AN130" s="8">
        <f t="shared" si="35"/>
        <v>199.37212129317797</v>
      </c>
      <c r="AO130" s="8">
        <f t="shared" si="35"/>
        <v>390.25921143049709</v>
      </c>
      <c r="AP130" s="8">
        <f t="shared" si="35"/>
        <v>387.28192954886185</v>
      </c>
      <c r="AQ130" s="8">
        <f t="shared" si="35"/>
        <v>334.00909173901056</v>
      </c>
      <c r="AR130" s="8">
        <f t="shared" si="35"/>
        <v>180.86301296116199</v>
      </c>
      <c r="AS130" s="8">
        <f t="shared" si="35"/>
        <v>532.19419002393568</v>
      </c>
    </row>
    <row r="131" spans="1:45" x14ac:dyDescent="0.25">
      <c r="A131" t="s">
        <v>382</v>
      </c>
      <c r="B131" t="s">
        <v>383</v>
      </c>
      <c r="C131" s="8">
        <v>682.2270000000002</v>
      </c>
      <c r="D131" s="8">
        <f t="shared" si="18"/>
        <v>479.98744300094876</v>
      </c>
      <c r="E131" s="8">
        <f t="shared" si="19"/>
        <v>521.76361877956424</v>
      </c>
      <c r="F131" s="8">
        <f t="shared" si="20"/>
        <v>251.50816267397036</v>
      </c>
      <c r="G131" s="8">
        <f t="shared" si="21"/>
        <v>536.68988163209417</v>
      </c>
      <c r="H131" s="8">
        <f t="shared" si="22"/>
        <v>496.09028991713359</v>
      </c>
      <c r="I131" s="8">
        <f t="shared" si="23"/>
        <v>527.21819903686446</v>
      </c>
      <c r="J131" s="8">
        <f t="shared" si="24"/>
        <v>178.49421166568226</v>
      </c>
      <c r="K131" s="8">
        <f t="shared" si="25"/>
        <v>384.64625931560931</v>
      </c>
      <c r="L131" s="8">
        <f t="shared" si="26"/>
        <v>474.29706811340367</v>
      </c>
      <c r="M131" s="8">
        <f t="shared" si="27"/>
        <v>524.22042318414958</v>
      </c>
      <c r="N131" s="8">
        <f t="shared" si="27"/>
        <v>551.55693102865212</v>
      </c>
      <c r="O131" s="8">
        <f t="shared" si="35"/>
        <v>334.2769411264934</v>
      </c>
      <c r="P131" s="8">
        <f t="shared" si="35"/>
        <v>384.69623654321077</v>
      </c>
      <c r="Q131" s="8">
        <f t="shared" si="35"/>
        <v>318.06415602093813</v>
      </c>
      <c r="R131" s="8">
        <f t="shared" si="35"/>
        <v>524.98404486754987</v>
      </c>
      <c r="S131" s="8">
        <f t="shared" si="35"/>
        <v>484.60614151244431</v>
      </c>
      <c r="T131" s="8">
        <f t="shared" si="35"/>
        <v>476.13468007710861</v>
      </c>
      <c r="U131" s="8">
        <f t="shared" si="35"/>
        <v>283.46749325580657</v>
      </c>
      <c r="V131" s="8">
        <f t="shared" si="35"/>
        <v>493.30621440112111</v>
      </c>
      <c r="W131" s="8">
        <f t="shared" si="35"/>
        <v>203.25310734700071</v>
      </c>
      <c r="X131" s="8">
        <f t="shared" si="35"/>
        <v>235.84858810415847</v>
      </c>
      <c r="Y131" s="8">
        <f t="shared" si="35"/>
        <v>227.26353551637266</v>
      </c>
      <c r="Z131" s="8">
        <f t="shared" si="35"/>
        <v>272.50660835317581</v>
      </c>
      <c r="AA131" s="8">
        <f t="shared" si="35"/>
        <v>267.1210796351632</v>
      </c>
      <c r="AB131" s="8">
        <f t="shared" si="35"/>
        <v>210.01106265972581</v>
      </c>
      <c r="AC131" s="8">
        <f t="shared" si="35"/>
        <v>244.7147347654012</v>
      </c>
      <c r="AD131" s="8">
        <f t="shared" si="35"/>
        <v>325.60543212957026</v>
      </c>
      <c r="AE131" s="8">
        <f t="shared" si="35"/>
        <v>261.51874536478243</v>
      </c>
      <c r="AF131" s="8">
        <f t="shared" si="35"/>
        <v>509.10352678362904</v>
      </c>
      <c r="AG131" s="8">
        <f t="shared" si="35"/>
        <v>401.27456700041751</v>
      </c>
      <c r="AH131" s="8">
        <f t="shared" si="35"/>
        <v>378.29777563993275</v>
      </c>
      <c r="AI131" s="8">
        <f t="shared" si="35"/>
        <v>387.79717792799079</v>
      </c>
      <c r="AJ131" s="8">
        <f t="shared" si="35"/>
        <v>412.17974301771108</v>
      </c>
      <c r="AK131" s="8">
        <f t="shared" si="35"/>
        <v>519.43928818039421</v>
      </c>
      <c r="AL131" s="8">
        <f t="shared" si="35"/>
        <v>536.30491709847331</v>
      </c>
      <c r="AM131" s="8">
        <f t="shared" si="35"/>
        <v>478.57424614377743</v>
      </c>
      <c r="AN131" s="8">
        <f t="shared" si="35"/>
        <v>219.27248090469669</v>
      </c>
      <c r="AO131" s="8">
        <f t="shared" si="35"/>
        <v>429.21299593557455</v>
      </c>
      <c r="AP131" s="8">
        <f t="shared" si="35"/>
        <v>425.93853619514391</v>
      </c>
      <c r="AQ131" s="8">
        <f t="shared" si="35"/>
        <v>367.34826170926311</v>
      </c>
      <c r="AR131" s="8">
        <f t="shared" si="35"/>
        <v>198.91588301643515</v>
      </c>
      <c r="AS131" s="8">
        <f t="shared" si="35"/>
        <v>585.31523671763739</v>
      </c>
    </row>
    <row r="132" spans="1:45" x14ac:dyDescent="0.25">
      <c r="A132" t="s">
        <v>384</v>
      </c>
      <c r="B132" t="s">
        <v>385</v>
      </c>
      <c r="C132" s="8">
        <v>620.31060000000002</v>
      </c>
      <c r="D132" s="8">
        <f t="shared" si="18"/>
        <v>436.42555741766927</v>
      </c>
      <c r="E132" s="8">
        <f t="shared" si="19"/>
        <v>474.41028194914981</v>
      </c>
      <c r="F132" s="8">
        <f t="shared" si="20"/>
        <v>228.68221177582845</v>
      </c>
      <c r="G132" s="8">
        <f t="shared" si="21"/>
        <v>487.98189237472747</v>
      </c>
      <c r="H132" s="8">
        <f t="shared" si="22"/>
        <v>451.06696948767933</v>
      </c>
      <c r="I132" s="8">
        <f t="shared" si="23"/>
        <v>479.36982467049347</v>
      </c>
      <c r="J132" s="8">
        <f t="shared" si="24"/>
        <v>162.29473699350265</v>
      </c>
      <c r="K132" s="8">
        <f t="shared" si="25"/>
        <v>349.73718704158756</v>
      </c>
      <c r="L132" s="8">
        <f t="shared" si="26"/>
        <v>431.25161991487613</v>
      </c>
      <c r="M132" s="8">
        <f t="shared" si="27"/>
        <v>476.64411586995772</v>
      </c>
      <c r="N132" s="8">
        <f t="shared" si="27"/>
        <v>501.4996633386566</v>
      </c>
      <c r="O132" s="8">
        <f t="shared" si="35"/>
        <v>303.93920193181998</v>
      </c>
      <c r="P132" s="8">
        <f t="shared" si="35"/>
        <v>349.78262852080161</v>
      </c>
      <c r="Q132" s="8">
        <f t="shared" si="35"/>
        <v>289.1978292560126</v>
      </c>
      <c r="R132" s="8">
        <f t="shared" si="35"/>
        <v>477.33843407284775</v>
      </c>
      <c r="S132" s="8">
        <f t="shared" si="35"/>
        <v>440.62507992980221</v>
      </c>
      <c r="T132" s="8">
        <f t="shared" si="35"/>
        <v>432.92245701128689</v>
      </c>
      <c r="U132" s="8">
        <f t="shared" si="35"/>
        <v>257.74103168301059</v>
      </c>
      <c r="V132" s="8">
        <f t="shared" si="35"/>
        <v>448.53556637143942</v>
      </c>
      <c r="W132" s="8">
        <f t="shared" si="35"/>
        <v>184.80660684828126</v>
      </c>
      <c r="X132" s="8">
        <f t="shared" si="35"/>
        <v>214.44384229302472</v>
      </c>
      <c r="Y132" s="8">
        <f t="shared" si="35"/>
        <v>206.63793733505474</v>
      </c>
      <c r="Z132" s="8">
        <f t="shared" si="35"/>
        <v>247.77491616650096</v>
      </c>
      <c r="AA132" s="8">
        <f t="shared" si="35"/>
        <v>242.87815812205588</v>
      </c>
      <c r="AB132" s="8">
        <f t="shared" si="35"/>
        <v>190.95123512422123</v>
      </c>
      <c r="AC132" s="8">
        <f t="shared" si="35"/>
        <v>222.50533026568408</v>
      </c>
      <c r="AD132" s="8">
        <f t="shared" si="35"/>
        <v>296.0546870287352</v>
      </c>
      <c r="AE132" s="8">
        <f t="shared" si="35"/>
        <v>237.78427099554162</v>
      </c>
      <c r="AF132" s="8">
        <f t="shared" si="35"/>
        <v>462.89917309234158</v>
      </c>
      <c r="AG132" s="8">
        <f t="shared" si="35"/>
        <v>364.85637100374089</v>
      </c>
      <c r="AH132" s="8">
        <f t="shared" si="35"/>
        <v>343.96486827093037</v>
      </c>
      <c r="AI132" s="8">
        <f t="shared" si="35"/>
        <v>352.60213993116463</v>
      </c>
      <c r="AJ132" s="8">
        <f t="shared" si="35"/>
        <v>374.77183356736407</v>
      </c>
      <c r="AK132" s="8">
        <f t="shared" si="35"/>
        <v>472.29689900099692</v>
      </c>
      <c r="AL132" s="8">
        <f t="shared" si="35"/>
        <v>487.63186579877981</v>
      </c>
      <c r="AM132" s="8">
        <f t="shared" si="35"/>
        <v>435.14061708198915</v>
      </c>
      <c r="AN132" s="8">
        <f t="shared" si="35"/>
        <v>199.37212129317797</v>
      </c>
      <c r="AO132" s="8">
        <f t="shared" si="35"/>
        <v>390.25921143049709</v>
      </c>
      <c r="AP132" s="8">
        <f t="shared" si="35"/>
        <v>387.28192954886185</v>
      </c>
      <c r="AQ132" s="8">
        <f t="shared" si="35"/>
        <v>334.00909173901056</v>
      </c>
      <c r="AR132" s="8">
        <f t="shared" si="35"/>
        <v>180.86301296116199</v>
      </c>
      <c r="AS132" s="8">
        <f t="shared" si="35"/>
        <v>532.19419002393568</v>
      </c>
    </row>
    <row r="133" spans="1:45" x14ac:dyDescent="0.25">
      <c r="A133" t="s">
        <v>209</v>
      </c>
      <c r="B133" t="s">
        <v>210</v>
      </c>
      <c r="C133" s="8">
        <v>87.141600000000011</v>
      </c>
      <c r="D133" s="8">
        <f t="shared" si="18"/>
        <v>61.309320450541342</v>
      </c>
      <c r="E133" s="8">
        <f t="shared" si="19"/>
        <v>66.645437020582975</v>
      </c>
      <c r="F133" s="8">
        <f t="shared" si="20"/>
        <v>32.125412375162597</v>
      </c>
      <c r="G133" s="8">
        <f t="shared" si="21"/>
        <v>68.551984880738061</v>
      </c>
      <c r="H133" s="8">
        <f t="shared" si="22"/>
        <v>63.366154678491007</v>
      </c>
      <c r="I133" s="8">
        <f t="shared" si="23"/>
        <v>67.342156515633093</v>
      </c>
      <c r="J133" s="8">
        <f t="shared" si="24"/>
        <v>22.799260649734201</v>
      </c>
      <c r="K133" s="8">
        <f t="shared" si="25"/>
        <v>49.131286904178666</v>
      </c>
      <c r="L133" s="8">
        <f t="shared" si="26"/>
        <v>60.58248264977928</v>
      </c>
      <c r="M133" s="8">
        <f t="shared" si="27"/>
        <v>66.95924733108464</v>
      </c>
      <c r="N133" s="8">
        <f t="shared" si="27"/>
        <v>70.450969341474874</v>
      </c>
      <c r="O133" s="8">
        <f t="shared" si="35"/>
        <v>42.697558866577303</v>
      </c>
      <c r="P133" s="8">
        <f t="shared" si="35"/>
        <v>49.137670550057166</v>
      </c>
      <c r="Q133" s="8">
        <f t="shared" si="35"/>
        <v>40.626682113598811</v>
      </c>
      <c r="R133" s="8">
        <f t="shared" si="35"/>
        <v>67.056785562913916</v>
      </c>
      <c r="S133" s="8">
        <f t="shared" si="35"/>
        <v>61.899271857051701</v>
      </c>
      <c r="T133" s="8">
        <f t="shared" si="35"/>
        <v>60.817202833378566</v>
      </c>
      <c r="U133" s="8">
        <f t="shared" si="35"/>
        <v>36.207612583934946</v>
      </c>
      <c r="V133" s="8">
        <f t="shared" si="35"/>
        <v>63.010541671403693</v>
      </c>
      <c r="W133" s="8">
        <f t="shared" si="35"/>
        <v>25.961741442642104</v>
      </c>
      <c r="X133" s="8">
        <f t="shared" si="35"/>
        <v>30.125197808262254</v>
      </c>
      <c r="Y133" s="8">
        <f t="shared" si="35"/>
        <v>29.028619662595492</v>
      </c>
      <c r="Z133" s="8">
        <f t="shared" si="35"/>
        <v>34.807566781245981</v>
      </c>
      <c r="AA133" s="8">
        <f t="shared" si="35"/>
        <v>34.119667314743531</v>
      </c>
      <c r="AB133" s="8">
        <f t="shared" si="35"/>
        <v>26.824942457376736</v>
      </c>
      <c r="AC133" s="8">
        <f t="shared" si="35"/>
        <v>31.257680407009225</v>
      </c>
      <c r="AD133" s="8">
        <f t="shared" si="35"/>
        <v>41.589937549323253</v>
      </c>
      <c r="AE133" s="8">
        <f t="shared" si="35"/>
        <v>33.40407503819069</v>
      </c>
      <c r="AF133" s="8">
        <f t="shared" si="35"/>
        <v>65.028349639589578</v>
      </c>
      <c r="AG133" s="8">
        <f t="shared" si="35"/>
        <v>51.255238810137357</v>
      </c>
      <c r="AH133" s="8">
        <f t="shared" si="35"/>
        <v>48.320388148966188</v>
      </c>
      <c r="AI133" s="8">
        <f t="shared" si="35"/>
        <v>49.53375718071814</v>
      </c>
      <c r="AJ133" s="8">
        <f t="shared" si="35"/>
        <v>52.648168856043753</v>
      </c>
      <c r="AK133" s="8">
        <f t="shared" si="35"/>
        <v>66.348547733966299</v>
      </c>
      <c r="AL133" s="8">
        <f t="shared" si="35"/>
        <v>68.502812940309184</v>
      </c>
      <c r="AM133" s="8">
        <f t="shared" si="35"/>
        <v>61.128811272146351</v>
      </c>
      <c r="AN133" s="8">
        <f t="shared" si="35"/>
        <v>28.0079135273226</v>
      </c>
      <c r="AO133" s="8">
        <f t="shared" si="35"/>
        <v>54.823844858997752</v>
      </c>
      <c r="AP133" s="8">
        <f t="shared" si="35"/>
        <v>54.405594539211648</v>
      </c>
      <c r="AQ133" s="8">
        <f t="shared" si="35"/>
        <v>46.921794772947884</v>
      </c>
      <c r="AR133" s="8">
        <f t="shared" si="35"/>
        <v>25.407743040754735</v>
      </c>
      <c r="AS133" s="8">
        <f t="shared" si="35"/>
        <v>74.762954605950313</v>
      </c>
    </row>
    <row r="134" spans="1:45" x14ac:dyDescent="0.25">
      <c r="A134" t="s">
        <v>211</v>
      </c>
      <c r="B134" t="s">
        <v>212</v>
      </c>
      <c r="C134" s="8">
        <v>87.141600000000011</v>
      </c>
      <c r="D134" s="8">
        <f t="shared" si="18"/>
        <v>61.309320450541342</v>
      </c>
      <c r="E134" s="8">
        <f t="shared" si="19"/>
        <v>66.645437020582975</v>
      </c>
      <c r="F134" s="8">
        <f t="shared" si="20"/>
        <v>32.125412375162597</v>
      </c>
      <c r="G134" s="8">
        <f t="shared" si="21"/>
        <v>68.551984880738061</v>
      </c>
      <c r="H134" s="8">
        <f t="shared" si="22"/>
        <v>63.366154678491007</v>
      </c>
      <c r="I134" s="8">
        <f t="shared" si="23"/>
        <v>67.342156515633093</v>
      </c>
      <c r="J134" s="8">
        <f t="shared" si="24"/>
        <v>22.799260649734201</v>
      </c>
      <c r="K134" s="8">
        <f t="shared" si="25"/>
        <v>49.131286904178666</v>
      </c>
      <c r="L134" s="8">
        <f t="shared" si="26"/>
        <v>60.58248264977928</v>
      </c>
      <c r="M134" s="8">
        <f t="shared" si="27"/>
        <v>66.95924733108464</v>
      </c>
      <c r="N134" s="8">
        <f t="shared" si="27"/>
        <v>70.450969341474874</v>
      </c>
      <c r="O134" s="8">
        <f t="shared" si="35"/>
        <v>42.697558866577303</v>
      </c>
      <c r="P134" s="8">
        <f t="shared" si="35"/>
        <v>49.137670550057166</v>
      </c>
      <c r="Q134" s="8">
        <f t="shared" si="35"/>
        <v>40.626682113598811</v>
      </c>
      <c r="R134" s="8">
        <f t="shared" si="35"/>
        <v>67.056785562913916</v>
      </c>
      <c r="S134" s="8">
        <f t="shared" si="35"/>
        <v>61.899271857051701</v>
      </c>
      <c r="T134" s="8">
        <f t="shared" si="35"/>
        <v>60.817202833378566</v>
      </c>
      <c r="U134" s="8">
        <f t="shared" si="35"/>
        <v>36.207612583934946</v>
      </c>
      <c r="V134" s="8">
        <f t="shared" si="35"/>
        <v>63.010541671403693</v>
      </c>
      <c r="W134" s="8">
        <f t="shared" si="35"/>
        <v>25.961741442642104</v>
      </c>
      <c r="X134" s="8">
        <f t="shared" si="35"/>
        <v>30.125197808262254</v>
      </c>
      <c r="Y134" s="8">
        <f t="shared" si="35"/>
        <v>29.028619662595492</v>
      </c>
      <c r="Z134" s="8">
        <f t="shared" si="35"/>
        <v>34.807566781245981</v>
      </c>
      <c r="AA134" s="8">
        <f t="shared" si="35"/>
        <v>34.119667314743531</v>
      </c>
      <c r="AB134" s="8">
        <f t="shared" si="35"/>
        <v>26.824942457376736</v>
      </c>
      <c r="AC134" s="8">
        <f t="shared" si="35"/>
        <v>31.257680407009225</v>
      </c>
      <c r="AD134" s="8">
        <f t="shared" si="35"/>
        <v>41.589937549323253</v>
      </c>
      <c r="AE134" s="8">
        <f t="shared" si="35"/>
        <v>33.40407503819069</v>
      </c>
      <c r="AF134" s="8">
        <f t="shared" si="35"/>
        <v>65.028349639589578</v>
      </c>
      <c r="AG134" s="8">
        <f t="shared" si="35"/>
        <v>51.255238810137357</v>
      </c>
      <c r="AH134" s="8">
        <f t="shared" si="35"/>
        <v>48.320388148966188</v>
      </c>
      <c r="AI134" s="8">
        <f t="shared" si="35"/>
        <v>49.53375718071814</v>
      </c>
      <c r="AJ134" s="8">
        <f t="shared" si="35"/>
        <v>52.648168856043753</v>
      </c>
      <c r="AK134" s="8">
        <f t="shared" si="35"/>
        <v>66.348547733966299</v>
      </c>
      <c r="AL134" s="8">
        <f t="shared" si="35"/>
        <v>68.502812940309184</v>
      </c>
      <c r="AM134" s="8">
        <f t="shared" si="35"/>
        <v>61.128811272146351</v>
      </c>
      <c r="AN134" s="8">
        <f t="shared" si="35"/>
        <v>28.0079135273226</v>
      </c>
      <c r="AO134" s="8">
        <f t="shared" si="35"/>
        <v>54.823844858997752</v>
      </c>
      <c r="AP134" s="8">
        <f t="shared" si="35"/>
        <v>54.405594539211648</v>
      </c>
      <c r="AQ134" s="8">
        <f t="shared" si="35"/>
        <v>46.921794772947884</v>
      </c>
      <c r="AR134" s="8">
        <f t="shared" si="35"/>
        <v>25.407743040754735</v>
      </c>
      <c r="AS134" s="8">
        <f t="shared" si="35"/>
        <v>74.762954605950313</v>
      </c>
    </row>
    <row r="135" spans="1:45" x14ac:dyDescent="0.25">
      <c r="A135" t="s">
        <v>278</v>
      </c>
      <c r="B135" t="s">
        <v>279</v>
      </c>
      <c r="C135" s="8">
        <v>96.314400000000006</v>
      </c>
      <c r="D135" s="8">
        <f t="shared" si="18"/>
        <v>67.762933129545686</v>
      </c>
      <c r="E135" s="8">
        <f t="shared" si="19"/>
        <v>73.660746180644338</v>
      </c>
      <c r="F135" s="8">
        <f t="shared" si="20"/>
        <v>35.507034730442868</v>
      </c>
      <c r="G135" s="8">
        <f t="shared" si="21"/>
        <v>75.767983289236795</v>
      </c>
      <c r="H135" s="8">
        <f t="shared" si="22"/>
        <v>70.036276223595323</v>
      </c>
      <c r="I135" s="8">
        <f t="shared" si="23"/>
        <v>74.430804569910265</v>
      </c>
      <c r="J135" s="8">
        <f t="shared" si="24"/>
        <v>25.19918282339043</v>
      </c>
      <c r="K135" s="8">
        <f t="shared" si="25"/>
        <v>54.303001315144833</v>
      </c>
      <c r="L135" s="8">
        <f t="shared" si="26"/>
        <v>66.959586086598151</v>
      </c>
      <c r="M135" s="8">
        <f t="shared" si="27"/>
        <v>74.007589155409335</v>
      </c>
      <c r="N135" s="8">
        <f t="shared" si="27"/>
        <v>77.866860851103809</v>
      </c>
      <c r="O135" s="8">
        <f t="shared" si="35"/>
        <v>47.192038747269642</v>
      </c>
      <c r="P135" s="8">
        <f t="shared" si="35"/>
        <v>54.310056923747389</v>
      </c>
      <c r="Q135" s="8">
        <f t="shared" si="35"/>
        <v>44.90317496766184</v>
      </c>
      <c r="R135" s="8">
        <f t="shared" si="35"/>
        <v>74.115394569536434</v>
      </c>
      <c r="S135" s="8">
        <f t="shared" si="35"/>
        <v>68.414984684109768</v>
      </c>
      <c r="T135" s="8">
        <f t="shared" si="35"/>
        <v>67.219013657944728</v>
      </c>
      <c r="U135" s="8">
        <f t="shared" si="35"/>
        <v>40.018940224349151</v>
      </c>
      <c r="V135" s="8">
        <f t="shared" si="35"/>
        <v>69.643230268393552</v>
      </c>
      <c r="W135" s="8">
        <f t="shared" si="35"/>
        <v>28.694556331341271</v>
      </c>
      <c r="X135" s="8">
        <f t="shared" si="35"/>
        <v>33.296271261763543</v>
      </c>
      <c r="Y135" s="8">
        <f t="shared" si="35"/>
        <v>32.08426383760554</v>
      </c>
      <c r="Z135" s="8">
        <f t="shared" si="35"/>
        <v>38.471521179271868</v>
      </c>
      <c r="AA135" s="8">
        <f t="shared" si="35"/>
        <v>37.711211242611263</v>
      </c>
      <c r="AB135" s="8">
        <f t="shared" si="35"/>
        <v>29.64862061078481</v>
      </c>
      <c r="AC135" s="8">
        <f t="shared" si="35"/>
        <v>34.547962555115454</v>
      </c>
      <c r="AD135" s="8">
        <f t="shared" si="35"/>
        <v>45.967825712409905</v>
      </c>
      <c r="AE135" s="8">
        <f t="shared" si="35"/>
        <v>36.920293463263398</v>
      </c>
      <c r="AF135" s="8">
        <f t="shared" si="35"/>
        <v>71.873439075335853</v>
      </c>
      <c r="AG135" s="8">
        <f t="shared" si="35"/>
        <v>56.650527105941286</v>
      </c>
      <c r="AH135" s="8">
        <f t="shared" si="35"/>
        <v>53.406744796225787</v>
      </c>
      <c r="AI135" s="8">
        <f t="shared" si="35"/>
        <v>54.747836883951628</v>
      </c>
      <c r="AJ135" s="8">
        <f t="shared" si="35"/>
        <v>58.190081367206254</v>
      </c>
      <c r="AK135" s="8">
        <f t="shared" si="35"/>
        <v>73.332605390173271</v>
      </c>
      <c r="AL135" s="8">
        <f t="shared" si="35"/>
        <v>75.713635355078566</v>
      </c>
      <c r="AM135" s="8">
        <f t="shared" si="35"/>
        <v>67.563422985003854</v>
      </c>
      <c r="AN135" s="8">
        <f t="shared" si="35"/>
        <v>30.956114951251291</v>
      </c>
      <c r="AO135" s="8">
        <f t="shared" si="35"/>
        <v>60.594775896786985</v>
      </c>
      <c r="AP135" s="8">
        <f t="shared" si="35"/>
        <v>60.132499227549715</v>
      </c>
      <c r="AQ135" s="8">
        <f t="shared" si="35"/>
        <v>51.860931064837132</v>
      </c>
      <c r="AR135" s="8">
        <f t="shared" si="35"/>
        <v>28.082242308202602</v>
      </c>
      <c r="AS135" s="8">
        <f t="shared" si="35"/>
        <v>82.632739301313492</v>
      </c>
    </row>
    <row r="136" spans="1:45" x14ac:dyDescent="0.25">
      <c r="A136" t="s">
        <v>302</v>
      </c>
      <c r="B136" t="s">
        <v>303</v>
      </c>
      <c r="C136" s="8">
        <v>96.314400000000006</v>
      </c>
      <c r="D136" s="8">
        <f t="shared" si="18"/>
        <v>67.762933129545686</v>
      </c>
      <c r="E136" s="8">
        <f t="shared" si="19"/>
        <v>73.660746180644338</v>
      </c>
      <c r="F136" s="8">
        <f t="shared" si="20"/>
        <v>35.507034730442868</v>
      </c>
      <c r="G136" s="8">
        <f t="shared" si="21"/>
        <v>75.767983289236795</v>
      </c>
      <c r="H136" s="8">
        <f t="shared" si="22"/>
        <v>70.036276223595323</v>
      </c>
      <c r="I136" s="8">
        <f t="shared" si="23"/>
        <v>74.430804569910265</v>
      </c>
      <c r="J136" s="8">
        <f t="shared" si="24"/>
        <v>25.19918282339043</v>
      </c>
      <c r="K136" s="8">
        <f t="shared" si="25"/>
        <v>54.303001315144833</v>
      </c>
      <c r="L136" s="8">
        <f t="shared" si="26"/>
        <v>66.959586086598151</v>
      </c>
      <c r="M136" s="8">
        <f t="shared" si="27"/>
        <v>74.007589155409335</v>
      </c>
      <c r="N136" s="8">
        <f t="shared" si="27"/>
        <v>77.866860851103809</v>
      </c>
      <c r="O136" s="8">
        <f t="shared" si="35"/>
        <v>47.192038747269642</v>
      </c>
      <c r="P136" s="8">
        <f t="shared" si="35"/>
        <v>54.310056923747389</v>
      </c>
      <c r="Q136" s="8">
        <f t="shared" si="35"/>
        <v>44.90317496766184</v>
      </c>
      <c r="R136" s="8">
        <f t="shared" si="35"/>
        <v>74.115394569536434</v>
      </c>
      <c r="S136" s="8">
        <f t="shared" si="35"/>
        <v>68.414984684109768</v>
      </c>
      <c r="T136" s="8">
        <f t="shared" si="35"/>
        <v>67.219013657944728</v>
      </c>
      <c r="U136" s="8">
        <f t="shared" si="35"/>
        <v>40.018940224349151</v>
      </c>
      <c r="V136" s="8">
        <f t="shared" si="35"/>
        <v>69.643230268393552</v>
      </c>
      <c r="W136" s="8">
        <f t="shared" si="35"/>
        <v>28.694556331341271</v>
      </c>
      <c r="X136" s="8">
        <f t="shared" si="35"/>
        <v>33.296271261763543</v>
      </c>
      <c r="Y136" s="8">
        <f t="shared" si="35"/>
        <v>32.08426383760554</v>
      </c>
      <c r="Z136" s="8">
        <f t="shared" si="35"/>
        <v>38.471521179271868</v>
      </c>
      <c r="AA136" s="8">
        <f t="shared" si="35"/>
        <v>37.711211242611263</v>
      </c>
      <c r="AB136" s="8">
        <f t="shared" si="35"/>
        <v>29.64862061078481</v>
      </c>
      <c r="AC136" s="8">
        <f t="shared" si="35"/>
        <v>34.547962555115454</v>
      </c>
      <c r="AD136" s="8">
        <f t="shared" si="35"/>
        <v>45.967825712409905</v>
      </c>
      <c r="AE136" s="8">
        <f t="shared" si="35"/>
        <v>36.920293463263398</v>
      </c>
      <c r="AF136" s="8">
        <f t="shared" si="35"/>
        <v>71.873439075335853</v>
      </c>
      <c r="AG136" s="8">
        <f t="shared" si="35"/>
        <v>56.650527105941286</v>
      </c>
      <c r="AH136" s="8">
        <f t="shared" si="35"/>
        <v>53.406744796225787</v>
      </c>
      <c r="AI136" s="8">
        <f t="shared" si="35"/>
        <v>54.747836883951628</v>
      </c>
      <c r="AJ136" s="8">
        <f t="shared" si="35"/>
        <v>58.190081367206254</v>
      </c>
      <c r="AK136" s="8">
        <f t="shared" si="35"/>
        <v>73.332605390173271</v>
      </c>
      <c r="AL136" s="8">
        <f t="shared" si="35"/>
        <v>75.713635355078566</v>
      </c>
      <c r="AM136" s="8">
        <f t="shared" si="35"/>
        <v>67.563422985003854</v>
      </c>
      <c r="AN136" s="8">
        <f t="shared" si="35"/>
        <v>30.956114951251291</v>
      </c>
      <c r="AO136" s="8">
        <f t="shared" si="35"/>
        <v>60.594775896786985</v>
      </c>
      <c r="AP136" s="8">
        <f t="shared" si="35"/>
        <v>60.132499227549715</v>
      </c>
      <c r="AQ136" s="8">
        <f t="shared" si="35"/>
        <v>51.860931064837132</v>
      </c>
      <c r="AR136" s="8">
        <f t="shared" si="35"/>
        <v>28.082242308202602</v>
      </c>
      <c r="AS136" s="8">
        <f t="shared" si="35"/>
        <v>82.632739301313492</v>
      </c>
    </row>
    <row r="137" spans="1:45" x14ac:dyDescent="0.25">
      <c r="A137" t="s">
        <v>241</v>
      </c>
      <c r="B137" t="s">
        <v>242</v>
      </c>
      <c r="C137" s="8">
        <v>5368.3811999999998</v>
      </c>
      <c r="D137" s="8">
        <f t="shared" ref="D137:D200" si="36">+$C137*D$5</f>
        <v>3776.9768203872964</v>
      </c>
      <c r="E137" s="8">
        <f t="shared" ref="E137:E200" si="37">+$C137*E$5</f>
        <v>4105.7096859259136</v>
      </c>
      <c r="F137" s="8">
        <f t="shared" ref="F137:F200" si="38">+$C137*F$5</f>
        <v>1979.0944834277796</v>
      </c>
      <c r="G137" s="8">
        <f t="shared" ref="G137:G200" si="39">+$C137*G$5</f>
        <v>4223.1630685738892</v>
      </c>
      <c r="H137" s="8">
        <f t="shared" ref="H137:H200" si="40">+$C137*H$5</f>
        <v>3903.6886342723005</v>
      </c>
      <c r="I137" s="8">
        <f t="shared" ref="I137:I200" si="41">+$C137*I$5</f>
        <v>4148.6312737657117</v>
      </c>
      <c r="J137" s="8">
        <f t="shared" ref="J137:J200" si="42">+$C137*J$5</f>
        <v>1404.5544521323095</v>
      </c>
      <c r="K137" s="8">
        <f t="shared" ref="K137:K200" si="43">+$C137*K$5</f>
        <v>3026.7458590179535</v>
      </c>
      <c r="L137" s="8">
        <f t="shared" ref="L137:L200" si="44">+$C137*L$5</f>
        <v>3732.1997863982442</v>
      </c>
      <c r="M137" s="8">
        <f t="shared" ref="M137:AB200" si="45">+$C137*M$5</f>
        <v>4125.0420526860289</v>
      </c>
      <c r="N137" s="8">
        <f t="shared" si="45"/>
        <v>4340.1505060103327</v>
      </c>
      <c r="O137" s="8">
        <f t="shared" si="45"/>
        <v>2630.394350175196</v>
      </c>
      <c r="P137" s="8">
        <f t="shared" si="45"/>
        <v>3027.1391252022054</v>
      </c>
      <c r="Q137" s="8">
        <f t="shared" si="45"/>
        <v>2502.8174428403895</v>
      </c>
      <c r="R137" s="8">
        <f t="shared" si="45"/>
        <v>4131.0509211258277</v>
      </c>
      <c r="S137" s="8">
        <f t="shared" si="45"/>
        <v>3813.3209320357369</v>
      </c>
      <c r="T137" s="8">
        <f t="shared" si="45"/>
        <v>3746.6597850773474</v>
      </c>
      <c r="U137" s="8">
        <f t="shared" si="45"/>
        <v>2230.5795015524131</v>
      </c>
      <c r="V137" s="8">
        <f t="shared" si="45"/>
        <v>3881.7810013883163</v>
      </c>
      <c r="W137" s="8">
        <f t="shared" si="45"/>
        <v>1599.3799136111882</v>
      </c>
      <c r="X137" s="8">
        <f t="shared" si="45"/>
        <v>1855.8707386616297</v>
      </c>
      <c r="Y137" s="8">
        <f t="shared" si="45"/>
        <v>1788.3157534246325</v>
      </c>
      <c r="Z137" s="8">
        <f t="shared" si="45"/>
        <v>2144.3293114446533</v>
      </c>
      <c r="AA137" s="8">
        <f t="shared" si="45"/>
        <v>2101.9510837845942</v>
      </c>
      <c r="AB137" s="8">
        <f t="shared" si="45"/>
        <v>1652.5576392820772</v>
      </c>
      <c r="AC137" s="8">
        <f t="shared" si="35"/>
        <v>1925.6376271791733</v>
      </c>
      <c r="AD137" s="8">
        <f t="shared" si="35"/>
        <v>2562.159047446466</v>
      </c>
      <c r="AE137" s="8">
        <f t="shared" si="35"/>
        <v>2057.8668332737998</v>
      </c>
      <c r="AF137" s="8">
        <f t="shared" si="35"/>
        <v>4006.0885922705052</v>
      </c>
      <c r="AG137" s="8">
        <f t="shared" si="35"/>
        <v>3157.5924751192506</v>
      </c>
      <c r="AH137" s="8">
        <f t="shared" si="35"/>
        <v>2976.7902278086799</v>
      </c>
      <c r="AI137" s="8">
        <f t="shared" si="35"/>
        <v>3051.5401463173989</v>
      </c>
      <c r="AJ137" s="8">
        <f t="shared" si="35"/>
        <v>3243.4042971578529</v>
      </c>
      <c r="AK137" s="8">
        <f t="shared" si="35"/>
        <v>4087.4197432951337</v>
      </c>
      <c r="AL137" s="8">
        <f t="shared" si="35"/>
        <v>4220.1338182437839</v>
      </c>
      <c r="AM137" s="8">
        <f t="shared" si="35"/>
        <v>3765.8565049498575</v>
      </c>
      <c r="AN137" s="8">
        <f t="shared" ref="O137:AS145" si="46">+$C137*AN$5</f>
        <v>1725.4348833542683</v>
      </c>
      <c r="AO137" s="8">
        <f t="shared" si="46"/>
        <v>3377.4373898661502</v>
      </c>
      <c r="AP137" s="8">
        <f t="shared" si="46"/>
        <v>3351.670968849854</v>
      </c>
      <c r="AQ137" s="8">
        <f t="shared" si="46"/>
        <v>2890.6295148281838</v>
      </c>
      <c r="AR137" s="8">
        <f t="shared" si="46"/>
        <v>1565.2506962738639</v>
      </c>
      <c r="AS137" s="8">
        <f t="shared" si="46"/>
        <v>4605.7914929613062</v>
      </c>
    </row>
    <row r="138" spans="1:45" x14ac:dyDescent="0.25">
      <c r="A138" t="s">
        <v>257</v>
      </c>
      <c r="B138" t="s">
        <v>258</v>
      </c>
      <c r="C138" s="8">
        <v>6936.93</v>
      </c>
      <c r="D138" s="8">
        <f t="shared" si="36"/>
        <v>4880.5445884970404</v>
      </c>
      <c r="E138" s="8">
        <f t="shared" si="37"/>
        <v>5305.3275522964077</v>
      </c>
      <c r="F138" s="8">
        <f t="shared" si="38"/>
        <v>2557.3519061807065</v>
      </c>
      <c r="G138" s="8">
        <f t="shared" si="39"/>
        <v>5457.0987964271744</v>
      </c>
      <c r="H138" s="8">
        <f t="shared" si="40"/>
        <v>5044.2794184851391</v>
      </c>
      <c r="I138" s="8">
        <f t="shared" si="41"/>
        <v>5360.790091047108</v>
      </c>
      <c r="J138" s="8">
        <f t="shared" si="42"/>
        <v>1814.9411438275251</v>
      </c>
      <c r="K138" s="8">
        <f t="shared" si="43"/>
        <v>3911.1090232931697</v>
      </c>
      <c r="L138" s="8">
        <f t="shared" si="44"/>
        <v>4822.6844740942715</v>
      </c>
      <c r="M138" s="8">
        <f t="shared" si="45"/>
        <v>5330.3085046455526</v>
      </c>
      <c r="N138" s="8">
        <f t="shared" si="45"/>
        <v>5608.2679541568814</v>
      </c>
      <c r="O138" s="8">
        <f t="shared" si="46"/>
        <v>3398.9504097735876</v>
      </c>
      <c r="P138" s="8">
        <f t="shared" si="46"/>
        <v>3911.6171951032347</v>
      </c>
      <c r="Q138" s="8">
        <f t="shared" si="46"/>
        <v>3234.0977208851682</v>
      </c>
      <c r="R138" s="8">
        <f t="shared" si="46"/>
        <v>5338.0730612582784</v>
      </c>
      <c r="S138" s="8">
        <f t="shared" si="46"/>
        <v>4927.5078254626678</v>
      </c>
      <c r="T138" s="8">
        <f t="shared" si="46"/>
        <v>4841.3694360781619</v>
      </c>
      <c r="U138" s="8">
        <f t="shared" si="46"/>
        <v>2882.3165280632425</v>
      </c>
      <c r="V138" s="8">
        <f t="shared" si="46"/>
        <v>5015.9707514735828</v>
      </c>
      <c r="W138" s="8">
        <f t="shared" si="46"/>
        <v>2066.6912595787462</v>
      </c>
      <c r="X138" s="8">
        <f t="shared" si="46"/>
        <v>2398.1242992103503</v>
      </c>
      <c r="Y138" s="8">
        <f t="shared" si="46"/>
        <v>2310.8309073513515</v>
      </c>
      <c r="Z138" s="8">
        <f t="shared" si="46"/>
        <v>2770.8655135070808</v>
      </c>
      <c r="AA138" s="8">
        <f t="shared" si="46"/>
        <v>2716.1050954499779</v>
      </c>
      <c r="AB138" s="8">
        <f t="shared" si="46"/>
        <v>2135.4066035148585</v>
      </c>
      <c r="AC138" s="8">
        <f t="shared" si="46"/>
        <v>2488.2758745053393</v>
      </c>
      <c r="AD138" s="8">
        <f t="shared" si="46"/>
        <v>3310.7779233342849</v>
      </c>
      <c r="AE138" s="8">
        <f t="shared" si="46"/>
        <v>2659.1401839612327</v>
      </c>
      <c r="AF138" s="8">
        <f t="shared" si="46"/>
        <v>5176.598885783118</v>
      </c>
      <c r="AG138" s="8">
        <f t="shared" si="46"/>
        <v>4080.1867737017233</v>
      </c>
      <c r="AH138" s="8">
        <f t="shared" si="46"/>
        <v>3846.5572144900716</v>
      </c>
      <c r="AI138" s="8">
        <f t="shared" si="46"/>
        <v>3943.1477755703254</v>
      </c>
      <c r="AJ138" s="8">
        <f t="shared" si="46"/>
        <v>4191.0713365666406</v>
      </c>
      <c r="AK138" s="8">
        <f t="shared" si="46"/>
        <v>5281.6936025065279</v>
      </c>
      <c r="AL138" s="8">
        <f t="shared" si="46"/>
        <v>5453.1844511693489</v>
      </c>
      <c r="AM138" s="8">
        <f t="shared" si="46"/>
        <v>4866.1751078484922</v>
      </c>
      <c r="AN138" s="8">
        <f t="shared" si="46"/>
        <v>2229.5773268460753</v>
      </c>
      <c r="AO138" s="8">
        <f t="shared" si="46"/>
        <v>4364.26659732811</v>
      </c>
      <c r="AP138" s="8">
        <f t="shared" si="46"/>
        <v>4330.9716705556639</v>
      </c>
      <c r="AQ138" s="8">
        <f t="shared" si="46"/>
        <v>3735.2218207412457</v>
      </c>
      <c r="AR138" s="8">
        <f t="shared" si="46"/>
        <v>2022.5900710074491</v>
      </c>
      <c r="AS138" s="8">
        <f t="shared" si="46"/>
        <v>5951.5246758684125</v>
      </c>
    </row>
    <row r="139" spans="1:45" x14ac:dyDescent="0.25">
      <c r="A139" t="s">
        <v>243</v>
      </c>
      <c r="B139" t="s">
        <v>244</v>
      </c>
      <c r="C139" s="8">
        <v>3156.5897999999997</v>
      </c>
      <c r="D139" s="8">
        <f t="shared" si="36"/>
        <v>2220.8494631623721</v>
      </c>
      <c r="E139" s="8">
        <f t="shared" si="37"/>
        <v>2414.143264706117</v>
      </c>
      <c r="F139" s="8">
        <f t="shared" si="38"/>
        <v>1163.7007930108236</v>
      </c>
      <c r="G139" s="8">
        <f t="shared" si="39"/>
        <v>2483.2054523246293</v>
      </c>
      <c r="H139" s="8">
        <f t="shared" si="40"/>
        <v>2295.3555767090224</v>
      </c>
      <c r="I139" s="8">
        <f t="shared" si="41"/>
        <v>2439.3810116781301</v>
      </c>
      <c r="J139" s="8">
        <f t="shared" si="42"/>
        <v>825.87321800945062</v>
      </c>
      <c r="K139" s="8">
        <f t="shared" si="43"/>
        <v>1779.7162216737347</v>
      </c>
      <c r="L139" s="8">
        <f t="shared" si="44"/>
        <v>2194.520720195294</v>
      </c>
      <c r="M139" s="8">
        <f t="shared" si="45"/>
        <v>2425.5106302957365</v>
      </c>
      <c r="N139" s="8">
        <f t="shared" si="45"/>
        <v>2551.9936657510566</v>
      </c>
      <c r="O139" s="8">
        <f t="shared" si="46"/>
        <v>1546.6628889432538</v>
      </c>
      <c r="P139" s="8">
        <f t="shared" si="46"/>
        <v>1779.9474608461494</v>
      </c>
      <c r="Q139" s="8">
        <f t="shared" si="46"/>
        <v>1471.6481034044409</v>
      </c>
      <c r="R139" s="8">
        <f t="shared" si="46"/>
        <v>2429.0438244039733</v>
      </c>
      <c r="S139" s="8">
        <f t="shared" si="46"/>
        <v>2242.2196766113593</v>
      </c>
      <c r="T139" s="8">
        <f t="shared" si="46"/>
        <v>2203.0231500038312</v>
      </c>
      <c r="U139" s="8">
        <f t="shared" si="46"/>
        <v>1311.573124257538</v>
      </c>
      <c r="V139" s="8">
        <f t="shared" si="46"/>
        <v>2282.4739634391358</v>
      </c>
      <c r="W139" s="8">
        <f t="shared" si="46"/>
        <v>940.42992357360129</v>
      </c>
      <c r="X139" s="8">
        <f t="shared" si="46"/>
        <v>1091.2456521861311</v>
      </c>
      <c r="Y139" s="8">
        <f t="shared" si="46"/>
        <v>1051.5235517253338</v>
      </c>
      <c r="Z139" s="8">
        <f t="shared" si="46"/>
        <v>1260.85830722066</v>
      </c>
      <c r="AA139" s="8">
        <f t="shared" si="46"/>
        <v>1235.9400541774858</v>
      </c>
      <c r="AB139" s="8">
        <f t="shared" si="46"/>
        <v>971.69824454155446</v>
      </c>
      <c r="AC139" s="8">
        <f t="shared" si="46"/>
        <v>1132.2683442170576</v>
      </c>
      <c r="AD139" s="8">
        <f t="shared" si="46"/>
        <v>1506.5407641221959</v>
      </c>
      <c r="AE139" s="8">
        <f t="shared" si="46"/>
        <v>1210.0186655281441</v>
      </c>
      <c r="AF139" s="8">
        <f t="shared" si="46"/>
        <v>2355.5664020761851</v>
      </c>
      <c r="AG139" s="8">
        <f t="shared" si="46"/>
        <v>1856.6535847935277</v>
      </c>
      <c r="AH139" s="8">
        <f t="shared" si="46"/>
        <v>1750.3424812382091</v>
      </c>
      <c r="AI139" s="8">
        <f t="shared" si="46"/>
        <v>1794.295177875224</v>
      </c>
      <c r="AJ139" s="8">
        <f t="shared" si="46"/>
        <v>1907.1106429037952</v>
      </c>
      <c r="AK139" s="8">
        <f t="shared" si="46"/>
        <v>2403.3888409422261</v>
      </c>
      <c r="AL139" s="8">
        <f t="shared" si="46"/>
        <v>2481.424263482515</v>
      </c>
      <c r="AM139" s="8">
        <f t="shared" si="46"/>
        <v>2214.3107556870905</v>
      </c>
      <c r="AN139" s="8">
        <f t="shared" si="46"/>
        <v>1014.5498150094619</v>
      </c>
      <c r="AO139" s="8">
        <f t="shared" si="46"/>
        <v>1985.9216433792208</v>
      </c>
      <c r="AP139" s="8">
        <f t="shared" si="46"/>
        <v>1970.7710758743374</v>
      </c>
      <c r="AQ139" s="8">
        <f t="shared" si="46"/>
        <v>1699.680276446388</v>
      </c>
      <c r="AR139" s="8">
        <f t="shared" si="46"/>
        <v>920.36206041049695</v>
      </c>
      <c r="AS139" s="8">
        <f t="shared" si="46"/>
        <v>2708.1896582918575</v>
      </c>
    </row>
    <row r="140" spans="1:45" x14ac:dyDescent="0.25">
      <c r="A140" t="s">
        <v>245</v>
      </c>
      <c r="B140" t="s">
        <v>246</v>
      </c>
      <c r="C140" s="8">
        <v>5173.4592000000002</v>
      </c>
      <c r="D140" s="8">
        <f t="shared" si="36"/>
        <v>3639.8375509584544</v>
      </c>
      <c r="E140" s="8">
        <f t="shared" si="37"/>
        <v>3956.6343662746103</v>
      </c>
      <c r="F140" s="8">
        <f t="shared" si="38"/>
        <v>1907.2350083780739</v>
      </c>
      <c r="G140" s="8">
        <f t="shared" si="39"/>
        <v>4069.8231023932908</v>
      </c>
      <c r="H140" s="8">
        <f t="shared" si="40"/>
        <v>3761.9485514388339</v>
      </c>
      <c r="I140" s="8">
        <f t="shared" si="41"/>
        <v>3997.9975026123225</v>
      </c>
      <c r="J140" s="8">
        <f t="shared" si="42"/>
        <v>1353.5561059421145</v>
      </c>
      <c r="K140" s="8">
        <f t="shared" si="43"/>
        <v>2916.8469277849226</v>
      </c>
      <c r="L140" s="8">
        <f t="shared" si="44"/>
        <v>3596.6863383658433</v>
      </c>
      <c r="M140" s="8">
        <f t="shared" si="45"/>
        <v>3975.2647889191298</v>
      </c>
      <c r="N140" s="8">
        <f t="shared" si="45"/>
        <v>4182.5628114307183</v>
      </c>
      <c r="O140" s="8">
        <f t="shared" si="46"/>
        <v>2534.8866527104838</v>
      </c>
      <c r="P140" s="8">
        <f t="shared" si="46"/>
        <v>2917.2259147612881</v>
      </c>
      <c r="Q140" s="8">
        <f t="shared" si="46"/>
        <v>2411.9419696915502</v>
      </c>
      <c r="R140" s="8">
        <f t="shared" si="46"/>
        <v>3981.0554797350997</v>
      </c>
      <c r="S140" s="8">
        <f t="shared" si="46"/>
        <v>3674.8620344607534</v>
      </c>
      <c r="T140" s="8">
        <f t="shared" si="46"/>
        <v>3610.621305055317</v>
      </c>
      <c r="U140" s="8">
        <f t="shared" si="46"/>
        <v>2149.5887891936113</v>
      </c>
      <c r="V140" s="8">
        <f t="shared" si="46"/>
        <v>3740.836368702282</v>
      </c>
      <c r="W140" s="8">
        <f t="shared" si="46"/>
        <v>1541.3075972263312</v>
      </c>
      <c r="X140" s="8">
        <f t="shared" si="46"/>
        <v>1788.4854277747274</v>
      </c>
      <c r="Y140" s="8">
        <f t="shared" si="46"/>
        <v>1723.3833147056691</v>
      </c>
      <c r="Z140" s="8">
        <f t="shared" si="46"/>
        <v>2066.4702804866033</v>
      </c>
      <c r="AA140" s="8">
        <f t="shared" si="46"/>
        <v>2025.6307753174051</v>
      </c>
      <c r="AB140" s="8">
        <f t="shared" si="46"/>
        <v>1592.5544785221555</v>
      </c>
      <c r="AC140" s="8">
        <f t="shared" si="46"/>
        <v>1855.719131531916</v>
      </c>
      <c r="AD140" s="8">
        <f t="shared" si="46"/>
        <v>2469.1289239808748</v>
      </c>
      <c r="AE140" s="8">
        <f t="shared" si="46"/>
        <v>1983.1471917410051</v>
      </c>
      <c r="AF140" s="8">
        <f t="shared" si="46"/>
        <v>3860.6304417608972</v>
      </c>
      <c r="AG140" s="8">
        <f t="shared" si="46"/>
        <v>3042.9425988334174</v>
      </c>
      <c r="AH140" s="8">
        <f t="shared" si="46"/>
        <v>2868.7051490544136</v>
      </c>
      <c r="AI140" s="8">
        <f t="shared" si="46"/>
        <v>2940.7409526236875</v>
      </c>
      <c r="AJ140" s="8">
        <f t="shared" si="46"/>
        <v>3125.63865629565</v>
      </c>
      <c r="AK140" s="8">
        <f t="shared" si="46"/>
        <v>3939.0085181007357</v>
      </c>
      <c r="AL140" s="8">
        <f t="shared" si="46"/>
        <v>4066.9038419299345</v>
      </c>
      <c r="AM140" s="8">
        <f t="shared" si="46"/>
        <v>3629.121006051636</v>
      </c>
      <c r="AN140" s="8">
        <f t="shared" si="46"/>
        <v>1662.7856030957837</v>
      </c>
      <c r="AO140" s="8">
        <f t="shared" si="46"/>
        <v>3254.8051053131294</v>
      </c>
      <c r="AP140" s="8">
        <f t="shared" si="46"/>
        <v>3229.9742442226702</v>
      </c>
      <c r="AQ140" s="8">
        <f t="shared" si="46"/>
        <v>2785.6728686255374</v>
      </c>
      <c r="AR140" s="8">
        <f t="shared" si="46"/>
        <v>1508.4175868405969</v>
      </c>
      <c r="AS140" s="8">
        <f t="shared" si="46"/>
        <v>4438.5585681848388</v>
      </c>
    </row>
    <row r="141" spans="1:45" x14ac:dyDescent="0.25">
      <c r="A141" t="s">
        <v>247</v>
      </c>
      <c r="B141" t="s">
        <v>248</v>
      </c>
      <c r="C141" s="8">
        <v>3069.4482000000003</v>
      </c>
      <c r="D141" s="8">
        <f t="shared" si="36"/>
        <v>2159.5401427118313</v>
      </c>
      <c r="E141" s="8">
        <f t="shared" si="37"/>
        <v>2347.4978276855345</v>
      </c>
      <c r="F141" s="8">
        <f t="shared" si="38"/>
        <v>1131.5753806356613</v>
      </c>
      <c r="G141" s="8">
        <f t="shared" si="39"/>
        <v>2414.6534674438917</v>
      </c>
      <c r="H141" s="8">
        <f t="shared" si="40"/>
        <v>2231.9894220305318</v>
      </c>
      <c r="I141" s="8">
        <f t="shared" si="41"/>
        <v>2372.0388551624974</v>
      </c>
      <c r="J141" s="8">
        <f t="shared" si="42"/>
        <v>803.07395735971647</v>
      </c>
      <c r="K141" s="8">
        <f t="shared" si="43"/>
        <v>1730.5849347695562</v>
      </c>
      <c r="L141" s="8">
        <f t="shared" si="44"/>
        <v>2133.9382375455148</v>
      </c>
      <c r="M141" s="8">
        <f t="shared" si="45"/>
        <v>2358.551382964652</v>
      </c>
      <c r="N141" s="8">
        <f t="shared" si="45"/>
        <v>2481.5426964095818</v>
      </c>
      <c r="O141" s="8">
        <f t="shared" si="46"/>
        <v>1503.9653300766768</v>
      </c>
      <c r="P141" s="8">
        <f t="shared" si="46"/>
        <v>1730.8097902960924</v>
      </c>
      <c r="Q141" s="8">
        <f t="shared" si="46"/>
        <v>1431.0214212908422</v>
      </c>
      <c r="R141" s="8">
        <f t="shared" si="46"/>
        <v>2361.98703884106</v>
      </c>
      <c r="S141" s="8">
        <f t="shared" si="46"/>
        <v>2180.3204047543077</v>
      </c>
      <c r="T141" s="8">
        <f t="shared" si="46"/>
        <v>2142.2059471704529</v>
      </c>
      <c r="U141" s="8">
        <f t="shared" si="46"/>
        <v>1275.3655116736034</v>
      </c>
      <c r="V141" s="8">
        <f t="shared" si="46"/>
        <v>2219.4634217677326</v>
      </c>
      <c r="W141" s="8">
        <f t="shared" si="46"/>
        <v>914.46818213095935</v>
      </c>
      <c r="X141" s="8">
        <f t="shared" si="46"/>
        <v>1061.120454377869</v>
      </c>
      <c r="Y141" s="8">
        <f t="shared" si="46"/>
        <v>1022.4949320627386</v>
      </c>
      <c r="Z141" s="8">
        <f t="shared" si="46"/>
        <v>1226.0507404394143</v>
      </c>
      <c r="AA141" s="8">
        <f t="shared" si="46"/>
        <v>1201.8203868627425</v>
      </c>
      <c r="AB141" s="8">
        <f t="shared" si="46"/>
        <v>944.87330208417791</v>
      </c>
      <c r="AC141" s="8">
        <f t="shared" si="46"/>
        <v>1101.0106638100485</v>
      </c>
      <c r="AD141" s="8">
        <f t="shared" si="46"/>
        <v>1464.950826572873</v>
      </c>
      <c r="AE141" s="8">
        <f t="shared" si="46"/>
        <v>1176.6145904899538</v>
      </c>
      <c r="AF141" s="8">
        <f t="shared" si="46"/>
        <v>2290.538052436596</v>
      </c>
      <c r="AG141" s="8">
        <f t="shared" si="46"/>
        <v>1805.3983459833908</v>
      </c>
      <c r="AH141" s="8">
        <f t="shared" si="46"/>
        <v>1702.0220930892433</v>
      </c>
      <c r="AI141" s="8">
        <f t="shared" si="46"/>
        <v>1744.7614206945061</v>
      </c>
      <c r="AJ141" s="8">
        <f t="shared" si="46"/>
        <v>1854.4624740477516</v>
      </c>
      <c r="AK141" s="8">
        <f t="shared" si="46"/>
        <v>2337.0402932082602</v>
      </c>
      <c r="AL141" s="8">
        <f t="shared" si="46"/>
        <v>2412.9214505422065</v>
      </c>
      <c r="AM141" s="8">
        <f t="shared" si="46"/>
        <v>2153.1819444149446</v>
      </c>
      <c r="AN141" s="8">
        <f t="shared" si="46"/>
        <v>986.54190148213945</v>
      </c>
      <c r="AO141" s="8">
        <f t="shared" si="46"/>
        <v>1931.0977985202233</v>
      </c>
      <c r="AP141" s="8">
        <f t="shared" si="46"/>
        <v>1916.3654813351261</v>
      </c>
      <c r="AQ141" s="8">
        <f t="shared" si="46"/>
        <v>1652.7584816734404</v>
      </c>
      <c r="AR141" s="8">
        <f t="shared" si="46"/>
        <v>894.9543173697424</v>
      </c>
      <c r="AS141" s="8">
        <f t="shared" si="46"/>
        <v>2633.4267036859078</v>
      </c>
    </row>
    <row r="142" spans="1:45" x14ac:dyDescent="0.25">
      <c r="A142" t="s">
        <v>255</v>
      </c>
      <c r="B142" t="s">
        <v>256</v>
      </c>
      <c r="C142" s="8">
        <v>3240.2916000000005</v>
      </c>
      <c r="D142" s="8">
        <f t="shared" si="36"/>
        <v>2279.7386788582876</v>
      </c>
      <c r="E142" s="8">
        <f t="shared" si="37"/>
        <v>2478.1579607916774</v>
      </c>
      <c r="F142" s="8">
        <f t="shared" si="38"/>
        <v>1194.5580970027565</v>
      </c>
      <c r="G142" s="8">
        <f t="shared" si="39"/>
        <v>2549.0514378021812</v>
      </c>
      <c r="H142" s="8">
        <f t="shared" si="40"/>
        <v>2356.2204358080999</v>
      </c>
      <c r="I142" s="8">
        <f t="shared" si="41"/>
        <v>2504.0649251734098</v>
      </c>
      <c r="J142" s="8">
        <f t="shared" si="42"/>
        <v>847.77250784406385</v>
      </c>
      <c r="K142" s="8">
        <f t="shared" si="43"/>
        <v>1826.9081156738014</v>
      </c>
      <c r="L142" s="8">
        <f t="shared" si="44"/>
        <v>2252.7117890562663</v>
      </c>
      <c r="M142" s="8">
        <f t="shared" si="45"/>
        <v>2489.8267494426996</v>
      </c>
      <c r="N142" s="8">
        <f t="shared" si="45"/>
        <v>2619.6636757764209</v>
      </c>
      <c r="O142" s="8">
        <f t="shared" si="46"/>
        <v>1587.6750178545717</v>
      </c>
      <c r="P142" s="8">
        <f t="shared" si="46"/>
        <v>1827.145486506073</v>
      </c>
      <c r="Q142" s="8">
        <f t="shared" si="46"/>
        <v>1510.6711006977664</v>
      </c>
      <c r="R142" s="8">
        <f t="shared" si="46"/>
        <v>2493.4536315894047</v>
      </c>
      <c r="S142" s="8">
        <f t="shared" si="46"/>
        <v>2301.6755561582645</v>
      </c>
      <c r="T142" s="8">
        <f t="shared" si="46"/>
        <v>2261.439673777998</v>
      </c>
      <c r="U142" s="8">
        <f t="shared" si="46"/>
        <v>1346.351488976318</v>
      </c>
      <c r="V142" s="8">
        <f t="shared" si="46"/>
        <v>2342.997246886669</v>
      </c>
      <c r="W142" s="8">
        <f t="shared" si="46"/>
        <v>965.36685943298141</v>
      </c>
      <c r="X142" s="8">
        <f t="shared" si="46"/>
        <v>1120.1816974493306</v>
      </c>
      <c r="Y142" s="8">
        <f t="shared" si="46"/>
        <v>1079.4063048223009</v>
      </c>
      <c r="Z142" s="8">
        <f t="shared" si="46"/>
        <v>1294.2918911026466</v>
      </c>
      <c r="AA142" s="8">
        <f t="shared" si="46"/>
        <v>1268.712892519279</v>
      </c>
      <c r="AB142" s="8">
        <f t="shared" si="46"/>
        <v>997.46430769140341</v>
      </c>
      <c r="AC142" s="8">
        <f t="shared" si="46"/>
        <v>1162.2921688185272</v>
      </c>
      <c r="AD142" s="8">
        <f t="shared" si="46"/>
        <v>1546.4889936103621</v>
      </c>
      <c r="AE142" s="8">
        <f t="shared" si="46"/>
        <v>1242.1041586569329</v>
      </c>
      <c r="AF142" s="8">
        <f t="shared" si="46"/>
        <v>2418.0278431773704</v>
      </c>
      <c r="AG142" s="8">
        <f t="shared" si="46"/>
        <v>1905.8855904927391</v>
      </c>
      <c r="AH142" s="8">
        <f t="shared" si="46"/>
        <v>1796.7554856444533</v>
      </c>
      <c r="AI142" s="8">
        <f t="shared" si="46"/>
        <v>1841.87365516723</v>
      </c>
      <c r="AJ142" s="8">
        <f t="shared" si="46"/>
        <v>1957.6805945681533</v>
      </c>
      <c r="AK142" s="8">
        <f t="shared" si="46"/>
        <v>2467.1183670551154</v>
      </c>
      <c r="AL142" s="8">
        <f t="shared" si="46"/>
        <v>2547.2230180172864</v>
      </c>
      <c r="AM142" s="8">
        <f t="shared" si="46"/>
        <v>2273.0265875669156</v>
      </c>
      <c r="AN142" s="8">
        <f t="shared" si="46"/>
        <v>1041.4521530028114</v>
      </c>
      <c r="AO142" s="8">
        <f t="shared" si="46"/>
        <v>2038.581389099048</v>
      </c>
      <c r="AP142" s="8">
        <f t="shared" si="46"/>
        <v>2023.0290811554228</v>
      </c>
      <c r="AQ142" s="8">
        <f t="shared" si="46"/>
        <v>1744.749895109878</v>
      </c>
      <c r="AR142" s="8">
        <f t="shared" si="46"/>
        <v>944.76686622595901</v>
      </c>
      <c r="AS142" s="8">
        <f t="shared" si="46"/>
        <v>2780.001443637047</v>
      </c>
    </row>
    <row r="143" spans="1:45" x14ac:dyDescent="0.25">
      <c r="A143" t="s">
        <v>251</v>
      </c>
      <c r="B143" t="s">
        <v>252</v>
      </c>
      <c r="C143" s="8">
        <v>3054.5424000000003</v>
      </c>
      <c r="D143" s="8">
        <f t="shared" si="36"/>
        <v>2149.0530221084491</v>
      </c>
      <c r="E143" s="8">
        <f t="shared" si="37"/>
        <v>2336.0979503004346</v>
      </c>
      <c r="F143" s="8">
        <f t="shared" si="38"/>
        <v>1126.080244308331</v>
      </c>
      <c r="G143" s="8">
        <f t="shared" si="39"/>
        <v>2402.9274700300816</v>
      </c>
      <c r="H143" s="8">
        <f t="shared" si="40"/>
        <v>2221.1504745197371</v>
      </c>
      <c r="I143" s="8">
        <f t="shared" si="41"/>
        <v>2360.5198020742969</v>
      </c>
      <c r="J143" s="8">
        <f t="shared" si="42"/>
        <v>799.17408382752512</v>
      </c>
      <c r="K143" s="8">
        <f t="shared" si="43"/>
        <v>1722.1808988517362</v>
      </c>
      <c r="L143" s="8">
        <f t="shared" si="44"/>
        <v>2123.5754444606841</v>
      </c>
      <c r="M143" s="8">
        <f t="shared" si="45"/>
        <v>2347.0978275001244</v>
      </c>
      <c r="N143" s="8">
        <f t="shared" si="45"/>
        <v>2469.4918727064351</v>
      </c>
      <c r="O143" s="8">
        <f t="shared" si="46"/>
        <v>1496.6618002705516</v>
      </c>
      <c r="P143" s="8">
        <f t="shared" si="46"/>
        <v>1722.4046624388459</v>
      </c>
      <c r="Q143" s="8">
        <f t="shared" si="46"/>
        <v>1424.0721204029899</v>
      </c>
      <c r="R143" s="8">
        <f t="shared" si="46"/>
        <v>2350.5167992052984</v>
      </c>
      <c r="S143" s="8">
        <f t="shared" si="46"/>
        <v>2169.7323714103386</v>
      </c>
      <c r="T143" s="8">
        <f t="shared" si="46"/>
        <v>2131.8030045805331</v>
      </c>
      <c r="U143" s="8">
        <f t="shared" si="46"/>
        <v>1269.1721042579302</v>
      </c>
      <c r="V143" s="8">
        <f t="shared" si="46"/>
        <v>2208.685302797624</v>
      </c>
      <c r="W143" s="8">
        <f t="shared" si="46"/>
        <v>910.02735793682314</v>
      </c>
      <c r="X143" s="8">
        <f t="shared" si="46"/>
        <v>1055.9674600159294</v>
      </c>
      <c r="Y143" s="8">
        <f t="shared" si="46"/>
        <v>1017.5295102783472</v>
      </c>
      <c r="Z143" s="8">
        <f t="shared" si="46"/>
        <v>1220.096814542622</v>
      </c>
      <c r="AA143" s="8">
        <f t="shared" si="46"/>
        <v>1195.9841279799573</v>
      </c>
      <c r="AB143" s="8">
        <f t="shared" si="46"/>
        <v>940.2848250848898</v>
      </c>
      <c r="AC143" s="8">
        <f t="shared" si="46"/>
        <v>1095.6639553193759</v>
      </c>
      <c r="AD143" s="8">
        <f t="shared" si="46"/>
        <v>1457.8367583078571</v>
      </c>
      <c r="AE143" s="8">
        <f t="shared" si="46"/>
        <v>1170.9007355492106</v>
      </c>
      <c r="AF143" s="8">
        <f t="shared" si="46"/>
        <v>2279.4147821035085</v>
      </c>
      <c r="AG143" s="8">
        <f t="shared" si="46"/>
        <v>1796.6310025027094</v>
      </c>
      <c r="AH143" s="8">
        <f t="shared" si="46"/>
        <v>1693.7567635374464</v>
      </c>
      <c r="AI143" s="8">
        <f t="shared" si="46"/>
        <v>1736.2885411767518</v>
      </c>
      <c r="AJ143" s="8">
        <f t="shared" si="46"/>
        <v>1845.4568662171125</v>
      </c>
      <c r="AK143" s="8">
        <f t="shared" si="46"/>
        <v>2325.6911995169239</v>
      </c>
      <c r="AL143" s="8">
        <f t="shared" si="46"/>
        <v>2401.2038641182062</v>
      </c>
      <c r="AM143" s="8">
        <f t="shared" si="46"/>
        <v>2142.7257003815512</v>
      </c>
      <c r="AN143" s="8">
        <f t="shared" si="46"/>
        <v>981.75107416825529</v>
      </c>
      <c r="AO143" s="8">
        <f t="shared" si="46"/>
        <v>1921.7200355838158</v>
      </c>
      <c r="AP143" s="8">
        <f t="shared" si="46"/>
        <v>1907.0592612165767</v>
      </c>
      <c r="AQ143" s="8">
        <f t="shared" si="46"/>
        <v>1644.7323851991205</v>
      </c>
      <c r="AR143" s="8">
        <f t="shared" si="46"/>
        <v>890.60825606013964</v>
      </c>
      <c r="AS143" s="8">
        <f t="shared" si="46"/>
        <v>2620.6383035559425</v>
      </c>
    </row>
    <row r="144" spans="1:45" x14ac:dyDescent="0.25">
      <c r="A144" t="s">
        <v>249</v>
      </c>
      <c r="B144" t="s">
        <v>250</v>
      </c>
      <c r="C144" s="8">
        <v>3069.4482000000003</v>
      </c>
      <c r="D144" s="8">
        <f t="shared" si="36"/>
        <v>2159.5401427118313</v>
      </c>
      <c r="E144" s="8">
        <f t="shared" si="37"/>
        <v>2347.4978276855345</v>
      </c>
      <c r="F144" s="8">
        <f t="shared" si="38"/>
        <v>1131.5753806356613</v>
      </c>
      <c r="G144" s="8">
        <f t="shared" si="39"/>
        <v>2414.6534674438917</v>
      </c>
      <c r="H144" s="8">
        <f t="shared" si="40"/>
        <v>2231.9894220305318</v>
      </c>
      <c r="I144" s="8">
        <f t="shared" si="41"/>
        <v>2372.0388551624974</v>
      </c>
      <c r="J144" s="8">
        <f t="shared" si="42"/>
        <v>803.07395735971647</v>
      </c>
      <c r="K144" s="8">
        <f t="shared" si="43"/>
        <v>1730.5849347695562</v>
      </c>
      <c r="L144" s="8">
        <f t="shared" si="44"/>
        <v>2133.9382375455148</v>
      </c>
      <c r="M144" s="8">
        <f t="shared" si="45"/>
        <v>2358.551382964652</v>
      </c>
      <c r="N144" s="8">
        <f t="shared" si="45"/>
        <v>2481.5426964095818</v>
      </c>
      <c r="O144" s="8">
        <f t="shared" si="46"/>
        <v>1503.9653300766768</v>
      </c>
      <c r="P144" s="8">
        <f t="shared" si="46"/>
        <v>1730.8097902960924</v>
      </c>
      <c r="Q144" s="8">
        <f t="shared" si="46"/>
        <v>1431.0214212908422</v>
      </c>
      <c r="R144" s="8">
        <f t="shared" si="46"/>
        <v>2361.98703884106</v>
      </c>
      <c r="S144" s="8">
        <f t="shared" si="46"/>
        <v>2180.3204047543077</v>
      </c>
      <c r="T144" s="8">
        <f t="shared" si="46"/>
        <v>2142.2059471704529</v>
      </c>
      <c r="U144" s="8">
        <f t="shared" si="46"/>
        <v>1275.3655116736034</v>
      </c>
      <c r="V144" s="8">
        <f t="shared" si="46"/>
        <v>2219.4634217677326</v>
      </c>
      <c r="W144" s="8">
        <f t="shared" si="46"/>
        <v>914.46818213095935</v>
      </c>
      <c r="X144" s="8">
        <f t="shared" si="46"/>
        <v>1061.120454377869</v>
      </c>
      <c r="Y144" s="8">
        <f t="shared" si="46"/>
        <v>1022.4949320627386</v>
      </c>
      <c r="Z144" s="8">
        <f t="shared" si="46"/>
        <v>1226.0507404394143</v>
      </c>
      <c r="AA144" s="8">
        <f t="shared" si="46"/>
        <v>1201.8203868627425</v>
      </c>
      <c r="AB144" s="8">
        <f t="shared" si="46"/>
        <v>944.87330208417791</v>
      </c>
      <c r="AC144" s="8">
        <f t="shared" si="46"/>
        <v>1101.0106638100485</v>
      </c>
      <c r="AD144" s="8">
        <f t="shared" si="46"/>
        <v>1464.950826572873</v>
      </c>
      <c r="AE144" s="8">
        <f t="shared" si="46"/>
        <v>1176.6145904899538</v>
      </c>
      <c r="AF144" s="8">
        <f t="shared" si="46"/>
        <v>2290.538052436596</v>
      </c>
      <c r="AG144" s="8">
        <f t="shared" si="46"/>
        <v>1805.3983459833908</v>
      </c>
      <c r="AH144" s="8">
        <f t="shared" si="46"/>
        <v>1702.0220930892433</v>
      </c>
      <c r="AI144" s="8">
        <f t="shared" si="46"/>
        <v>1744.7614206945061</v>
      </c>
      <c r="AJ144" s="8">
        <f t="shared" si="46"/>
        <v>1854.4624740477516</v>
      </c>
      <c r="AK144" s="8">
        <f t="shared" si="46"/>
        <v>2337.0402932082602</v>
      </c>
      <c r="AL144" s="8">
        <f t="shared" si="46"/>
        <v>2412.9214505422065</v>
      </c>
      <c r="AM144" s="8">
        <f t="shared" si="46"/>
        <v>2153.1819444149446</v>
      </c>
      <c r="AN144" s="8">
        <f t="shared" si="46"/>
        <v>986.54190148213945</v>
      </c>
      <c r="AO144" s="8">
        <f t="shared" si="46"/>
        <v>1931.0977985202233</v>
      </c>
      <c r="AP144" s="8">
        <f t="shared" si="46"/>
        <v>1916.3654813351261</v>
      </c>
      <c r="AQ144" s="8">
        <f t="shared" si="46"/>
        <v>1652.7584816734404</v>
      </c>
      <c r="AR144" s="8">
        <f t="shared" si="46"/>
        <v>894.9543173697424</v>
      </c>
      <c r="AS144" s="8">
        <f t="shared" si="46"/>
        <v>2633.4267036859078</v>
      </c>
    </row>
    <row r="145" spans="1:45" x14ac:dyDescent="0.25">
      <c r="A145" t="s">
        <v>253</v>
      </c>
      <c r="B145" t="s">
        <v>254</v>
      </c>
      <c r="C145" s="8">
        <v>3234.5586000000003</v>
      </c>
      <c r="D145" s="8">
        <f t="shared" si="36"/>
        <v>2275.7051709339094</v>
      </c>
      <c r="E145" s="8">
        <f t="shared" si="37"/>
        <v>2473.7733925666389</v>
      </c>
      <c r="F145" s="8">
        <f t="shared" si="38"/>
        <v>1192.4445830307063</v>
      </c>
      <c r="G145" s="8">
        <f t="shared" si="39"/>
        <v>2544.5414387968694</v>
      </c>
      <c r="H145" s="8">
        <f t="shared" si="40"/>
        <v>2352.0516098424096</v>
      </c>
      <c r="I145" s="8">
        <f t="shared" si="41"/>
        <v>2499.6345201394861</v>
      </c>
      <c r="J145" s="8">
        <f t="shared" si="42"/>
        <v>846.27255648552864</v>
      </c>
      <c r="K145" s="8">
        <f t="shared" si="43"/>
        <v>1823.6757941669473</v>
      </c>
      <c r="L145" s="8">
        <f t="shared" si="44"/>
        <v>2248.7260994082544</v>
      </c>
      <c r="M145" s="8">
        <f t="shared" si="45"/>
        <v>2485.4215358024967</v>
      </c>
      <c r="N145" s="8">
        <f t="shared" si="45"/>
        <v>2615.0287435829027</v>
      </c>
      <c r="O145" s="8">
        <f t="shared" si="46"/>
        <v>1584.8659679291391</v>
      </c>
      <c r="P145" s="8">
        <f t="shared" si="46"/>
        <v>1823.9127450225167</v>
      </c>
      <c r="Q145" s="8">
        <f t="shared" si="46"/>
        <v>1507.9982926639768</v>
      </c>
      <c r="R145" s="8">
        <f t="shared" si="46"/>
        <v>2489.0420009602653</v>
      </c>
      <c r="S145" s="8">
        <f t="shared" si="46"/>
        <v>2297.603235641353</v>
      </c>
      <c r="T145" s="8">
        <f t="shared" si="46"/>
        <v>2257.4385420126437</v>
      </c>
      <c r="U145" s="8">
        <f t="shared" si="46"/>
        <v>1343.9694092010591</v>
      </c>
      <c r="V145" s="8">
        <f t="shared" si="46"/>
        <v>2338.8518165135501</v>
      </c>
      <c r="W145" s="8">
        <f t="shared" si="46"/>
        <v>963.65885012754438</v>
      </c>
      <c r="X145" s="8">
        <f t="shared" si="46"/>
        <v>1118.1997765408923</v>
      </c>
      <c r="Y145" s="8">
        <f t="shared" si="46"/>
        <v>1077.4965272129195</v>
      </c>
      <c r="Z145" s="8">
        <f t="shared" si="46"/>
        <v>1292.0019196038802</v>
      </c>
      <c r="AA145" s="8">
        <f t="shared" si="46"/>
        <v>1266.4681775643617</v>
      </c>
      <c r="AB145" s="8">
        <f t="shared" si="46"/>
        <v>995.69950884552327</v>
      </c>
      <c r="AC145" s="8">
        <f t="shared" si="46"/>
        <v>1160.2357424759607</v>
      </c>
      <c r="AD145" s="8">
        <f t="shared" si="46"/>
        <v>1543.7528135084328</v>
      </c>
      <c r="AE145" s="8">
        <f t="shared" si="46"/>
        <v>1239.9065221412625</v>
      </c>
      <c r="AF145" s="8">
        <f t="shared" si="46"/>
        <v>2413.749662280029</v>
      </c>
      <c r="AG145" s="8">
        <f t="shared" si="46"/>
        <v>1902.5135353078615</v>
      </c>
      <c r="AH145" s="8">
        <f t="shared" si="46"/>
        <v>1793.5765127399161</v>
      </c>
      <c r="AI145" s="8">
        <f t="shared" si="46"/>
        <v>1838.6148553527089</v>
      </c>
      <c r="AJ145" s="8">
        <f t="shared" si="46"/>
        <v>1954.2168992486768</v>
      </c>
      <c r="AK145" s="8">
        <f t="shared" si="46"/>
        <v>2462.753331019986</v>
      </c>
      <c r="AL145" s="8">
        <f t="shared" si="46"/>
        <v>2542.7162540080553</v>
      </c>
      <c r="AM145" s="8">
        <f t="shared" ref="O145:AS153" si="47">+$C145*AM$5</f>
        <v>2269.0049552463797</v>
      </c>
      <c r="AN145" s="8">
        <f t="shared" si="47"/>
        <v>1039.6095271128559</v>
      </c>
      <c r="AO145" s="8">
        <f t="shared" si="47"/>
        <v>2034.9745572004297</v>
      </c>
      <c r="AP145" s="8">
        <f t="shared" si="47"/>
        <v>2019.4497657252114</v>
      </c>
      <c r="AQ145" s="8">
        <f t="shared" si="47"/>
        <v>1741.6629349274469</v>
      </c>
      <c r="AR145" s="8">
        <f t="shared" si="47"/>
        <v>943.09530418380405</v>
      </c>
      <c r="AS145" s="8">
        <f t="shared" si="47"/>
        <v>2775.0828282024449</v>
      </c>
    </row>
    <row r="146" spans="1:45" x14ac:dyDescent="0.25">
      <c r="A146" t="s">
        <v>170</v>
      </c>
      <c r="B146" t="s">
        <v>171</v>
      </c>
      <c r="C146" s="8">
        <v>893.20140000000015</v>
      </c>
      <c r="D146" s="8">
        <f t="shared" si="36"/>
        <v>628.4205346180488</v>
      </c>
      <c r="E146" s="8">
        <f t="shared" si="37"/>
        <v>683.11572946097556</v>
      </c>
      <c r="F146" s="8">
        <f t="shared" si="38"/>
        <v>329.28547684541661</v>
      </c>
      <c r="G146" s="8">
        <f t="shared" si="39"/>
        <v>702.65784502756514</v>
      </c>
      <c r="H146" s="8">
        <f t="shared" si="40"/>
        <v>649.50308545453288</v>
      </c>
      <c r="I146" s="8">
        <f t="shared" si="41"/>
        <v>690.25710428523928</v>
      </c>
      <c r="J146" s="8">
        <f t="shared" si="42"/>
        <v>233.69242165977556</v>
      </c>
      <c r="K146" s="8">
        <f t="shared" si="43"/>
        <v>503.59569076783129</v>
      </c>
      <c r="L146" s="8">
        <f t="shared" si="44"/>
        <v>620.97044716023765</v>
      </c>
      <c r="M146" s="8">
        <f t="shared" si="45"/>
        <v>686.33228514361758</v>
      </c>
      <c r="N146" s="8">
        <f t="shared" si="45"/>
        <v>722.12243575011746</v>
      </c>
      <c r="O146" s="8">
        <f t="shared" si="47"/>
        <v>437.64997838241737</v>
      </c>
      <c r="P146" s="8">
        <f t="shared" si="47"/>
        <v>503.66112313808594</v>
      </c>
      <c r="Q146" s="8">
        <f t="shared" si="47"/>
        <v>416.42349166438783</v>
      </c>
      <c r="R146" s="8">
        <f t="shared" si="47"/>
        <v>687.33205201986777</v>
      </c>
      <c r="S146" s="8">
        <f t="shared" si="47"/>
        <v>634.46753653477992</v>
      </c>
      <c r="T146" s="8">
        <f t="shared" si="47"/>
        <v>623.37632904213035</v>
      </c>
      <c r="U146" s="8">
        <f t="shared" si="47"/>
        <v>371.12802898533323</v>
      </c>
      <c r="V146" s="8">
        <f t="shared" si="47"/>
        <v>645.85805213188792</v>
      </c>
      <c r="W146" s="8">
        <f t="shared" si="47"/>
        <v>266.10784978708159</v>
      </c>
      <c r="X146" s="8">
        <f t="shared" si="47"/>
        <v>308.78327753468812</v>
      </c>
      <c r="Y146" s="8">
        <f t="shared" si="47"/>
        <v>297.54335154160378</v>
      </c>
      <c r="Z146" s="8">
        <f t="shared" si="47"/>
        <v>356.77755950777129</v>
      </c>
      <c r="AA146" s="8">
        <f t="shared" si="47"/>
        <v>349.72658997612115</v>
      </c>
      <c r="AB146" s="8">
        <f t="shared" si="47"/>
        <v>274.95566018811155</v>
      </c>
      <c r="AC146" s="8">
        <f t="shared" si="47"/>
        <v>320.39122417184456</v>
      </c>
      <c r="AD146" s="8">
        <f t="shared" si="47"/>
        <v>426.29685988056337</v>
      </c>
      <c r="AE146" s="8">
        <f t="shared" si="47"/>
        <v>342.39176914145463</v>
      </c>
      <c r="AF146" s="8">
        <f t="shared" si="47"/>
        <v>666.54058380579329</v>
      </c>
      <c r="AG146" s="8">
        <f t="shared" si="47"/>
        <v>525.36619780390788</v>
      </c>
      <c r="AH146" s="8">
        <f t="shared" si="47"/>
        <v>495.28397852690347</v>
      </c>
      <c r="AI146" s="8">
        <f t="shared" si="47"/>
        <v>507.72101110236099</v>
      </c>
      <c r="AJ146" s="8">
        <f t="shared" si="47"/>
        <v>539.6437307744485</v>
      </c>
      <c r="AK146" s="8">
        <f t="shared" si="47"/>
        <v>680.07261427315461</v>
      </c>
      <c r="AL146" s="8">
        <f t="shared" si="47"/>
        <v>702.15383263816921</v>
      </c>
      <c r="AM146" s="8">
        <f t="shared" si="47"/>
        <v>626.57031553950014</v>
      </c>
      <c r="AN146" s="8">
        <f t="shared" si="47"/>
        <v>287.08111365505664</v>
      </c>
      <c r="AO146" s="8">
        <f t="shared" si="47"/>
        <v>561.944409804727</v>
      </c>
      <c r="AP146" s="8">
        <f t="shared" si="47"/>
        <v>557.65734402691942</v>
      </c>
      <c r="AQ146" s="8">
        <f t="shared" si="47"/>
        <v>480.9483964227158</v>
      </c>
      <c r="AR146" s="8">
        <f t="shared" si="47"/>
        <v>260.42936616773608</v>
      </c>
      <c r="AS146" s="8">
        <f t="shared" si="47"/>
        <v>766.32028471099068</v>
      </c>
    </row>
    <row r="147" spans="1:45" x14ac:dyDescent="0.25">
      <c r="A147" t="s">
        <v>213</v>
      </c>
      <c r="B147" t="s">
        <v>214</v>
      </c>
      <c r="C147" s="8">
        <v>340.54020000000003</v>
      </c>
      <c r="D147" s="8">
        <f t="shared" si="36"/>
        <v>239.59037070803655</v>
      </c>
      <c r="E147" s="8">
        <f t="shared" si="37"/>
        <v>260.44335256727823</v>
      </c>
      <c r="F147" s="8">
        <f t="shared" si="38"/>
        <v>125.54272993978013</v>
      </c>
      <c r="G147" s="8">
        <f t="shared" si="39"/>
        <v>267.89394091551583</v>
      </c>
      <c r="H147" s="8">
        <f t="shared" si="40"/>
        <v>247.62826236199774</v>
      </c>
      <c r="I147" s="8">
        <f t="shared" si="41"/>
        <v>263.16605901503988</v>
      </c>
      <c r="J147" s="8">
        <f t="shared" si="42"/>
        <v>89.097110696987599</v>
      </c>
      <c r="K147" s="8">
        <f t="shared" si="43"/>
        <v>191.99989750711924</v>
      </c>
      <c r="L147" s="8">
        <f t="shared" si="44"/>
        <v>236.74996509190061</v>
      </c>
      <c r="M147" s="8">
        <f t="shared" si="45"/>
        <v>261.66969022805444</v>
      </c>
      <c r="N147" s="8">
        <f t="shared" si="45"/>
        <v>275.31497229497415</v>
      </c>
      <c r="O147" s="8">
        <f t="shared" si="47"/>
        <v>166.8575655707034</v>
      </c>
      <c r="P147" s="8">
        <f t="shared" si="47"/>
        <v>192.02484412324969</v>
      </c>
      <c r="Q147" s="8">
        <f t="shared" si="47"/>
        <v>158.76479720709008</v>
      </c>
      <c r="R147" s="8">
        <f t="shared" si="47"/>
        <v>262.05085937086096</v>
      </c>
      <c r="S147" s="8">
        <f t="shared" si="47"/>
        <v>241.89583870453097</v>
      </c>
      <c r="T147" s="8">
        <f t="shared" si="47"/>
        <v>237.66722686201888</v>
      </c>
      <c r="U147" s="8">
        <f t="shared" si="47"/>
        <v>141.49553865037734</v>
      </c>
      <c r="V147" s="8">
        <f t="shared" si="47"/>
        <v>246.23856416324864</v>
      </c>
      <c r="W147" s="8">
        <f t="shared" si="47"/>
        <v>101.45575274295663</v>
      </c>
      <c r="X147" s="8">
        <f t="shared" si="47"/>
        <v>117.72610196123539</v>
      </c>
      <c r="Y147" s="8">
        <f t="shared" si="47"/>
        <v>113.44078999724817</v>
      </c>
      <c r="Z147" s="8">
        <f t="shared" si="47"/>
        <v>136.02430702671126</v>
      </c>
      <c r="AA147" s="8">
        <f t="shared" si="47"/>
        <v>133.33606832208983</v>
      </c>
      <c r="AB147" s="8">
        <f t="shared" si="47"/>
        <v>104.82905144527487</v>
      </c>
      <c r="AC147" s="8">
        <f t="shared" si="47"/>
        <v>122.15172474844394</v>
      </c>
      <c r="AD147" s="8">
        <f t="shared" si="47"/>
        <v>162.52909805459217</v>
      </c>
      <c r="AE147" s="8">
        <f t="shared" si="47"/>
        <v>130.53960903082415</v>
      </c>
      <c r="AF147" s="8">
        <f t="shared" si="47"/>
        <v>254.12394530208033</v>
      </c>
      <c r="AG147" s="8">
        <f t="shared" si="47"/>
        <v>200.30007798172096</v>
      </c>
      <c r="AH147" s="8">
        <f t="shared" si="47"/>
        <v>188.8309905295126</v>
      </c>
      <c r="AI147" s="8">
        <f t="shared" si="47"/>
        <v>193.57270898254325</v>
      </c>
      <c r="AJ147" s="8">
        <f t="shared" si="47"/>
        <v>205.74350197690782</v>
      </c>
      <c r="AK147" s="8">
        <f t="shared" si="47"/>
        <v>259.28314048668409</v>
      </c>
      <c r="AL147" s="8">
        <f t="shared" si="47"/>
        <v>267.7017821483135</v>
      </c>
      <c r="AM147" s="8">
        <f t="shared" si="47"/>
        <v>238.88495983983509</v>
      </c>
      <c r="AN147" s="8">
        <f t="shared" si="47"/>
        <v>109.45197786335278</v>
      </c>
      <c r="AO147" s="8">
        <f t="shared" si="47"/>
        <v>214.2458147779254</v>
      </c>
      <c r="AP147" s="8">
        <f t="shared" si="47"/>
        <v>212.61133655455077</v>
      </c>
      <c r="AQ147" s="8">
        <f t="shared" si="47"/>
        <v>183.36543483638843</v>
      </c>
      <c r="AR147" s="8">
        <f t="shared" si="47"/>
        <v>99.290785304002057</v>
      </c>
      <c r="AS147" s="8">
        <f t="shared" si="47"/>
        <v>292.16575681535846</v>
      </c>
    </row>
    <row r="148" spans="1:45" x14ac:dyDescent="0.25">
      <c r="A148" t="s">
        <v>426</v>
      </c>
      <c r="B148" t="s">
        <v>427</v>
      </c>
      <c r="C148" s="8">
        <v>334.80720000000002</v>
      </c>
      <c r="D148" s="8">
        <f t="shared" si="36"/>
        <v>235.55686278365883</v>
      </c>
      <c r="E148" s="8">
        <f t="shared" si="37"/>
        <v>256.05878434223985</v>
      </c>
      <c r="F148" s="8">
        <f t="shared" si="38"/>
        <v>123.42921596772996</v>
      </c>
      <c r="G148" s="8">
        <f t="shared" si="39"/>
        <v>263.3839419102041</v>
      </c>
      <c r="H148" s="8">
        <f t="shared" si="40"/>
        <v>243.45943639630752</v>
      </c>
      <c r="I148" s="8">
        <f t="shared" si="41"/>
        <v>258.73565398111663</v>
      </c>
      <c r="J148" s="8">
        <f t="shared" si="42"/>
        <v>87.597159338452457</v>
      </c>
      <c r="K148" s="8">
        <f t="shared" si="43"/>
        <v>188.76757600026536</v>
      </c>
      <c r="L148" s="8">
        <f t="shared" si="44"/>
        <v>232.76427544388881</v>
      </c>
      <c r="M148" s="8">
        <f t="shared" si="45"/>
        <v>257.2644765878515</v>
      </c>
      <c r="N148" s="8">
        <f t="shared" si="45"/>
        <v>270.68004010145609</v>
      </c>
      <c r="O148" s="8">
        <f t="shared" si="47"/>
        <v>164.04851564527067</v>
      </c>
      <c r="P148" s="8">
        <f t="shared" si="47"/>
        <v>188.7921026396933</v>
      </c>
      <c r="Q148" s="8">
        <f t="shared" si="47"/>
        <v>156.0919891733007</v>
      </c>
      <c r="R148" s="8">
        <f t="shared" si="47"/>
        <v>257.63922874172187</v>
      </c>
      <c r="S148" s="8">
        <f t="shared" si="47"/>
        <v>237.82351818761967</v>
      </c>
      <c r="T148" s="8">
        <f t="shared" si="47"/>
        <v>233.666095096665</v>
      </c>
      <c r="U148" s="8">
        <f t="shared" si="47"/>
        <v>139.11345887511848</v>
      </c>
      <c r="V148" s="8">
        <f t="shared" si="47"/>
        <v>242.09313379012997</v>
      </c>
      <c r="W148" s="8">
        <f t="shared" si="47"/>
        <v>99.747743437519659</v>
      </c>
      <c r="X148" s="8">
        <f t="shared" si="47"/>
        <v>115.74418105279707</v>
      </c>
      <c r="Y148" s="8">
        <f t="shared" si="47"/>
        <v>111.53101238786688</v>
      </c>
      <c r="Z148" s="8">
        <f t="shared" si="47"/>
        <v>133.73433552794506</v>
      </c>
      <c r="AA148" s="8">
        <f t="shared" si="47"/>
        <v>131.0913533671725</v>
      </c>
      <c r="AB148" s="8">
        <f t="shared" si="47"/>
        <v>103.06425259939482</v>
      </c>
      <c r="AC148" s="8">
        <f t="shared" si="47"/>
        <v>120.09529840587754</v>
      </c>
      <c r="AD148" s="8">
        <f t="shared" si="47"/>
        <v>159.792917952663</v>
      </c>
      <c r="AE148" s="8">
        <f t="shared" si="47"/>
        <v>128.34197251515371</v>
      </c>
      <c r="AF148" s="8">
        <f t="shared" si="47"/>
        <v>249.8457644047389</v>
      </c>
      <c r="AG148" s="8">
        <f t="shared" si="47"/>
        <v>196.92802279684352</v>
      </c>
      <c r="AH148" s="8">
        <f t="shared" si="47"/>
        <v>185.65201762497534</v>
      </c>
      <c r="AI148" s="8">
        <f t="shared" si="47"/>
        <v>190.31390916802232</v>
      </c>
      <c r="AJ148" s="8">
        <f t="shared" si="47"/>
        <v>202.27980665743127</v>
      </c>
      <c r="AK148" s="8">
        <f t="shared" si="47"/>
        <v>254.91810445155471</v>
      </c>
      <c r="AL148" s="8">
        <f t="shared" si="47"/>
        <v>263.19501813908266</v>
      </c>
      <c r="AM148" s="8">
        <f t="shared" si="47"/>
        <v>234.86332751929913</v>
      </c>
      <c r="AN148" s="8">
        <f t="shared" si="47"/>
        <v>107.60935197339735</v>
      </c>
      <c r="AO148" s="8">
        <f t="shared" si="47"/>
        <v>210.63898287930715</v>
      </c>
      <c r="AP148" s="8">
        <f t="shared" si="47"/>
        <v>209.03202112433948</v>
      </c>
      <c r="AQ148" s="8">
        <f t="shared" si="47"/>
        <v>180.27847465395766</v>
      </c>
      <c r="AR148" s="8">
        <f t="shared" si="47"/>
        <v>97.619223261847139</v>
      </c>
      <c r="AS148" s="8">
        <f t="shared" si="47"/>
        <v>287.24714138075643</v>
      </c>
    </row>
    <row r="149" spans="1:45" x14ac:dyDescent="0.25">
      <c r="A149" t="s">
        <v>422</v>
      </c>
      <c r="B149" t="s">
        <v>423</v>
      </c>
      <c r="C149" s="8">
        <v>490.74480000000005</v>
      </c>
      <c r="D149" s="8">
        <f t="shared" si="36"/>
        <v>345.2682783267328</v>
      </c>
      <c r="E149" s="8">
        <f t="shared" si="37"/>
        <v>375.31904006328307</v>
      </c>
      <c r="F149" s="8">
        <f t="shared" si="38"/>
        <v>180.91679600749461</v>
      </c>
      <c r="G149" s="8">
        <f t="shared" si="39"/>
        <v>386.05591485468278</v>
      </c>
      <c r="H149" s="8">
        <f t="shared" si="40"/>
        <v>356.85150266308091</v>
      </c>
      <c r="I149" s="8">
        <f t="shared" si="41"/>
        <v>379.24267090382847</v>
      </c>
      <c r="J149" s="8">
        <f t="shared" si="42"/>
        <v>128.3958362906084</v>
      </c>
      <c r="K149" s="8">
        <f t="shared" si="43"/>
        <v>276.68672098669037</v>
      </c>
      <c r="L149" s="8">
        <f t="shared" si="44"/>
        <v>341.17503386980962</v>
      </c>
      <c r="M149" s="8">
        <f t="shared" si="45"/>
        <v>377.08628760137134</v>
      </c>
      <c r="N149" s="8">
        <f t="shared" si="45"/>
        <v>396.75019576514796</v>
      </c>
      <c r="O149" s="8">
        <f t="shared" si="47"/>
        <v>240.45467361704058</v>
      </c>
      <c r="P149" s="8">
        <f t="shared" si="47"/>
        <v>276.7226709924272</v>
      </c>
      <c r="Q149" s="8">
        <f t="shared" si="47"/>
        <v>228.79236769237227</v>
      </c>
      <c r="R149" s="8">
        <f t="shared" si="47"/>
        <v>377.63558185430469</v>
      </c>
      <c r="S149" s="8">
        <f t="shared" si="47"/>
        <v>348.59063624760694</v>
      </c>
      <c r="T149" s="8">
        <f t="shared" si="47"/>
        <v>342.49687911428981</v>
      </c>
      <c r="U149" s="8">
        <f t="shared" si="47"/>
        <v>203.90602876215996</v>
      </c>
      <c r="V149" s="8">
        <f t="shared" si="47"/>
        <v>354.84883993895761</v>
      </c>
      <c r="W149" s="8">
        <f t="shared" si="47"/>
        <v>146.20559654540551</v>
      </c>
      <c r="X149" s="8">
        <f t="shared" si="47"/>
        <v>169.652429762319</v>
      </c>
      <c r="Y149" s="8">
        <f t="shared" si="47"/>
        <v>163.47696336303778</v>
      </c>
      <c r="Z149" s="8">
        <f t="shared" si="47"/>
        <v>196.02156029438524</v>
      </c>
      <c r="AA149" s="8">
        <f t="shared" si="47"/>
        <v>192.14760014092408</v>
      </c>
      <c r="AB149" s="8">
        <f t="shared" si="47"/>
        <v>151.06678120733216</v>
      </c>
      <c r="AC149" s="8">
        <f t="shared" si="47"/>
        <v>176.03009492368352</v>
      </c>
      <c r="AD149" s="8">
        <f t="shared" si="47"/>
        <v>234.2170167251362</v>
      </c>
      <c r="AE149" s="8">
        <f t="shared" si="47"/>
        <v>188.11768574138969</v>
      </c>
      <c r="AF149" s="8">
        <f t="shared" si="47"/>
        <v>366.21228481242554</v>
      </c>
      <c r="AG149" s="8">
        <f t="shared" si="47"/>
        <v>288.64792382551036</v>
      </c>
      <c r="AH149" s="8">
        <f t="shared" si="47"/>
        <v>272.12008062838856</v>
      </c>
      <c r="AI149" s="8">
        <f t="shared" si="47"/>
        <v>278.95326412299164</v>
      </c>
      <c r="AJ149" s="8">
        <f t="shared" si="47"/>
        <v>296.49231934719376</v>
      </c>
      <c r="AK149" s="8">
        <f t="shared" si="47"/>
        <v>373.6470846070734</v>
      </c>
      <c r="AL149" s="8">
        <f t="shared" si="47"/>
        <v>385.77899919016227</v>
      </c>
      <c r="AM149" s="8">
        <f t="shared" si="47"/>
        <v>344.2517266378768</v>
      </c>
      <c r="AN149" s="8">
        <f t="shared" si="47"/>
        <v>157.72877618018515</v>
      </c>
      <c r="AO149" s="8">
        <f t="shared" si="47"/>
        <v>308.74481052172416</v>
      </c>
      <c r="AP149" s="8">
        <f t="shared" si="47"/>
        <v>306.38940082608667</v>
      </c>
      <c r="AQ149" s="8">
        <f t="shared" si="47"/>
        <v>264.24379161607493</v>
      </c>
      <c r="AR149" s="8">
        <f t="shared" si="47"/>
        <v>143.08571080846087</v>
      </c>
      <c r="AS149" s="8">
        <f t="shared" si="47"/>
        <v>421.03348120193067</v>
      </c>
    </row>
    <row r="150" spans="1:45" x14ac:dyDescent="0.25">
      <c r="A150" t="s">
        <v>298</v>
      </c>
      <c r="B150" t="s">
        <v>299</v>
      </c>
      <c r="C150" s="8">
        <v>108.92699999999999</v>
      </c>
      <c r="D150" s="8">
        <f t="shared" si="36"/>
        <v>76.636650563176659</v>
      </c>
      <c r="E150" s="8">
        <f t="shared" si="37"/>
        <v>83.306796275728701</v>
      </c>
      <c r="F150" s="8">
        <f t="shared" si="38"/>
        <v>40.156765468953232</v>
      </c>
      <c r="G150" s="8">
        <f t="shared" si="39"/>
        <v>85.689981100922566</v>
      </c>
      <c r="H150" s="8">
        <f t="shared" si="40"/>
        <v>79.207693348113736</v>
      </c>
      <c r="I150" s="8">
        <f t="shared" si="41"/>
        <v>84.177695644541359</v>
      </c>
      <c r="J150" s="8">
        <f t="shared" si="42"/>
        <v>28.499075812167746</v>
      </c>
      <c r="K150" s="8">
        <f t="shared" si="43"/>
        <v>61.414108630223318</v>
      </c>
      <c r="L150" s="8">
        <f t="shared" si="44"/>
        <v>75.728103312224093</v>
      </c>
      <c r="M150" s="8">
        <f t="shared" si="45"/>
        <v>83.699059163855779</v>
      </c>
      <c r="N150" s="8">
        <f t="shared" si="45"/>
        <v>88.063711676843582</v>
      </c>
      <c r="O150" s="8">
        <f t="shared" si="47"/>
        <v>53.371948583221617</v>
      </c>
      <c r="P150" s="8">
        <f t="shared" si="47"/>
        <v>61.422088187571447</v>
      </c>
      <c r="Q150" s="8">
        <f t="shared" si="47"/>
        <v>50.783352641998505</v>
      </c>
      <c r="R150" s="8">
        <f t="shared" si="47"/>
        <v>83.820981953642388</v>
      </c>
      <c r="S150" s="8">
        <f t="shared" si="47"/>
        <v>77.374089821314612</v>
      </c>
      <c r="T150" s="8">
        <f t="shared" si="47"/>
        <v>76.021503541723192</v>
      </c>
      <c r="U150" s="8">
        <f t="shared" si="47"/>
        <v>45.259515729918675</v>
      </c>
      <c r="V150" s="8">
        <f t="shared" si="47"/>
        <v>78.763177089254597</v>
      </c>
      <c r="W150" s="8">
        <f t="shared" si="47"/>
        <v>32.452176803302621</v>
      </c>
      <c r="X150" s="8">
        <f t="shared" si="47"/>
        <v>37.656497260327811</v>
      </c>
      <c r="Y150" s="8">
        <f t="shared" si="47"/>
        <v>36.285774578244357</v>
      </c>
      <c r="Z150" s="8">
        <f t="shared" si="47"/>
        <v>43.509458476557462</v>
      </c>
      <c r="AA150" s="8">
        <f t="shared" si="47"/>
        <v>42.649584143429401</v>
      </c>
      <c r="AB150" s="8">
        <f t="shared" si="47"/>
        <v>33.531178071720916</v>
      </c>
      <c r="AC150" s="8">
        <f t="shared" si="47"/>
        <v>39.072100508761523</v>
      </c>
      <c r="AD150" s="8">
        <f t="shared" si="47"/>
        <v>51.987421936654052</v>
      </c>
      <c r="AE150" s="8">
        <f t="shared" si="47"/>
        <v>41.755093797738354</v>
      </c>
      <c r="AF150" s="8">
        <f t="shared" si="47"/>
        <v>81.285437049486958</v>
      </c>
      <c r="AG150" s="8">
        <f t="shared" si="47"/>
        <v>64.069048512671685</v>
      </c>
      <c r="AH150" s="8">
        <f t="shared" si="47"/>
        <v>60.400485186207725</v>
      </c>
      <c r="AI150" s="8">
        <f t="shared" si="47"/>
        <v>61.917196475897669</v>
      </c>
      <c r="AJ150" s="8">
        <f t="shared" si="47"/>
        <v>65.810211070054677</v>
      </c>
      <c r="AK150" s="8">
        <f t="shared" si="47"/>
        <v>82.935684667457863</v>
      </c>
      <c r="AL150" s="8">
        <f t="shared" si="47"/>
        <v>85.628516175386466</v>
      </c>
      <c r="AM150" s="8">
        <f t="shared" si="47"/>
        <v>76.411014090182931</v>
      </c>
      <c r="AN150" s="8">
        <f t="shared" si="47"/>
        <v>35.009891909153239</v>
      </c>
      <c r="AO150" s="8">
        <f t="shared" si="47"/>
        <v>68.529806073747181</v>
      </c>
      <c r="AP150" s="8">
        <f t="shared" si="47"/>
        <v>68.006993174014553</v>
      </c>
      <c r="AQ150" s="8">
        <f t="shared" si="47"/>
        <v>58.652243466184842</v>
      </c>
      <c r="AR150" s="8">
        <f t="shared" si="47"/>
        <v>31.759678800943412</v>
      </c>
      <c r="AS150" s="8">
        <f t="shared" si="47"/>
        <v>93.453693257437877</v>
      </c>
    </row>
    <row r="151" spans="1:45" x14ac:dyDescent="0.25">
      <c r="A151" t="s">
        <v>276</v>
      </c>
      <c r="B151" t="s">
        <v>277</v>
      </c>
      <c r="C151" s="8">
        <v>100.90080000000002</v>
      </c>
      <c r="D151" s="8">
        <f t="shared" si="36"/>
        <v>70.989739469047876</v>
      </c>
      <c r="E151" s="8">
        <f t="shared" si="37"/>
        <v>77.168400760675027</v>
      </c>
      <c r="F151" s="8">
        <f t="shared" si="38"/>
        <v>37.197845908083004</v>
      </c>
      <c r="G151" s="8">
        <f t="shared" si="39"/>
        <v>79.375982493486177</v>
      </c>
      <c r="H151" s="8">
        <f t="shared" si="40"/>
        <v>73.371336996147477</v>
      </c>
      <c r="I151" s="8">
        <f t="shared" si="41"/>
        <v>77.975128597048851</v>
      </c>
      <c r="J151" s="8">
        <f t="shared" si="42"/>
        <v>26.399143910218552</v>
      </c>
      <c r="K151" s="8">
        <f t="shared" si="43"/>
        <v>56.888858520627927</v>
      </c>
      <c r="L151" s="8">
        <f t="shared" si="44"/>
        <v>70.148137805007593</v>
      </c>
      <c r="M151" s="8">
        <f t="shared" si="45"/>
        <v>77.531760067571682</v>
      </c>
      <c r="N151" s="8">
        <f t="shared" si="45"/>
        <v>81.574806605918283</v>
      </c>
      <c r="O151" s="8">
        <f t="shared" si="47"/>
        <v>49.439278687615825</v>
      </c>
      <c r="P151" s="8">
        <f t="shared" si="47"/>
        <v>56.896250110592511</v>
      </c>
      <c r="Q151" s="8">
        <f t="shared" si="47"/>
        <v>47.041421394693366</v>
      </c>
      <c r="R151" s="8">
        <f t="shared" si="47"/>
        <v>77.6446990728477</v>
      </c>
      <c r="S151" s="8">
        <f t="shared" si="47"/>
        <v>71.672841097638809</v>
      </c>
      <c r="T151" s="8">
        <f t="shared" si="47"/>
        <v>70.41991907022782</v>
      </c>
      <c r="U151" s="8">
        <f t="shared" si="47"/>
        <v>41.924604044556254</v>
      </c>
      <c r="V151" s="8">
        <f t="shared" si="47"/>
        <v>72.959574566888492</v>
      </c>
      <c r="W151" s="8">
        <f t="shared" si="47"/>
        <v>30.060963775690858</v>
      </c>
      <c r="X151" s="8">
        <f t="shared" si="47"/>
        <v>34.88180798851419</v>
      </c>
      <c r="Y151" s="8">
        <f t="shared" si="47"/>
        <v>33.61208592511057</v>
      </c>
      <c r="Z151" s="8">
        <f t="shared" si="47"/>
        <v>40.303498378284822</v>
      </c>
      <c r="AA151" s="8">
        <f t="shared" si="47"/>
        <v>39.506983206545137</v>
      </c>
      <c r="AB151" s="8">
        <f t="shared" si="47"/>
        <v>31.060459687488855</v>
      </c>
      <c r="AC151" s="8">
        <f t="shared" si="47"/>
        <v>36.193103629168576</v>
      </c>
      <c r="AD151" s="8">
        <f t="shared" si="47"/>
        <v>48.156769793953245</v>
      </c>
      <c r="AE151" s="8">
        <f t="shared" si="47"/>
        <v>38.678402675799752</v>
      </c>
      <c r="AF151" s="8">
        <f t="shared" si="47"/>
        <v>75.29598379320899</v>
      </c>
      <c r="AG151" s="8">
        <f t="shared" si="47"/>
        <v>59.348171253843255</v>
      </c>
      <c r="AH151" s="8">
        <f t="shared" si="47"/>
        <v>55.94992311985559</v>
      </c>
      <c r="AI151" s="8">
        <f t="shared" si="47"/>
        <v>57.354876735568382</v>
      </c>
      <c r="AJ151" s="8">
        <f t="shared" si="47"/>
        <v>60.961037622787508</v>
      </c>
      <c r="AK151" s="8">
        <f t="shared" si="47"/>
        <v>76.824634218276771</v>
      </c>
      <c r="AL151" s="8">
        <f t="shared" si="47"/>
        <v>79.319046562463271</v>
      </c>
      <c r="AM151" s="8">
        <f t="shared" si="47"/>
        <v>70.780728841432619</v>
      </c>
      <c r="AN151" s="8">
        <f t="shared" si="47"/>
        <v>32.430215663215641</v>
      </c>
      <c r="AO151" s="8">
        <f t="shared" si="47"/>
        <v>63.480241415681611</v>
      </c>
      <c r="AP151" s="8">
        <f t="shared" si="47"/>
        <v>62.995951571718756</v>
      </c>
      <c r="AQ151" s="8">
        <f t="shared" si="47"/>
        <v>54.33049921078176</v>
      </c>
      <c r="AR151" s="8">
        <f t="shared" si="47"/>
        <v>29.419491941926537</v>
      </c>
      <c r="AS151" s="8">
        <f t="shared" si="47"/>
        <v>86.567631648995103</v>
      </c>
    </row>
    <row r="152" spans="1:45" x14ac:dyDescent="0.25">
      <c r="A152" t="s">
        <v>406</v>
      </c>
      <c r="B152" t="s">
        <v>407</v>
      </c>
      <c r="C152" s="8">
        <v>452.90700000000004</v>
      </c>
      <c r="D152" s="8">
        <f t="shared" si="36"/>
        <v>318.64712602583984</v>
      </c>
      <c r="E152" s="8">
        <f t="shared" si="37"/>
        <v>346.38088977802994</v>
      </c>
      <c r="F152" s="8">
        <f t="shared" si="38"/>
        <v>166.96760379196348</v>
      </c>
      <c r="G152" s="8">
        <f t="shared" si="39"/>
        <v>356.28992141962544</v>
      </c>
      <c r="H152" s="8">
        <f t="shared" si="40"/>
        <v>329.33725128952562</v>
      </c>
      <c r="I152" s="8">
        <f t="shared" si="41"/>
        <v>350.00199767993513</v>
      </c>
      <c r="J152" s="8">
        <f t="shared" si="42"/>
        <v>118.49615732427644</v>
      </c>
      <c r="K152" s="8">
        <f t="shared" si="43"/>
        <v>255.35339904145488</v>
      </c>
      <c r="L152" s="8">
        <f t="shared" si="44"/>
        <v>314.8694821929318</v>
      </c>
      <c r="M152" s="8">
        <f t="shared" si="45"/>
        <v>348.01187757603196</v>
      </c>
      <c r="N152" s="8">
        <f t="shared" si="45"/>
        <v>366.15964328792859</v>
      </c>
      <c r="O152" s="8">
        <f t="shared" si="47"/>
        <v>221.91494410918466</v>
      </c>
      <c r="P152" s="8">
        <f t="shared" si="47"/>
        <v>255.386577200955</v>
      </c>
      <c r="Q152" s="8">
        <f t="shared" si="47"/>
        <v>211.15183466936224</v>
      </c>
      <c r="R152" s="8">
        <f t="shared" si="47"/>
        <v>348.51881970198679</v>
      </c>
      <c r="S152" s="8">
        <f t="shared" si="47"/>
        <v>321.71332083599236</v>
      </c>
      <c r="T152" s="8">
        <f t="shared" si="47"/>
        <v>316.08940946295439</v>
      </c>
      <c r="U152" s="8">
        <f t="shared" si="47"/>
        <v>188.18430224545136</v>
      </c>
      <c r="V152" s="8">
        <f t="shared" si="47"/>
        <v>327.48899947637443</v>
      </c>
      <c r="W152" s="8">
        <f t="shared" si="47"/>
        <v>134.93273512952146</v>
      </c>
      <c r="X152" s="8">
        <f t="shared" si="47"/>
        <v>156.57175176662619</v>
      </c>
      <c r="Y152" s="8">
        <f t="shared" si="47"/>
        <v>150.8724311411213</v>
      </c>
      <c r="Z152" s="8">
        <f t="shared" si="47"/>
        <v>180.90774840252843</v>
      </c>
      <c r="AA152" s="8">
        <f t="shared" si="47"/>
        <v>177.33248143846964</v>
      </c>
      <c r="AB152" s="8">
        <f t="shared" si="47"/>
        <v>139.41910882452382</v>
      </c>
      <c r="AC152" s="8">
        <f t="shared" si="47"/>
        <v>162.45768106274531</v>
      </c>
      <c r="AD152" s="8">
        <f t="shared" si="47"/>
        <v>216.15822805240373</v>
      </c>
      <c r="AE152" s="8">
        <f t="shared" si="47"/>
        <v>173.61328473796479</v>
      </c>
      <c r="AF152" s="8">
        <f t="shared" si="47"/>
        <v>337.97629088997218</v>
      </c>
      <c r="AG152" s="8">
        <f t="shared" si="47"/>
        <v>266.39235960531914</v>
      </c>
      <c r="AH152" s="8">
        <f t="shared" si="47"/>
        <v>251.13885945844268</v>
      </c>
      <c r="AI152" s="8">
        <f t="shared" si="47"/>
        <v>257.44518534715348</v>
      </c>
      <c r="AJ152" s="8">
        <f t="shared" si="47"/>
        <v>273.63193023864847</v>
      </c>
      <c r="AK152" s="8">
        <f t="shared" si="47"/>
        <v>344.83784677521959</v>
      </c>
      <c r="AL152" s="8">
        <f t="shared" si="47"/>
        <v>356.03435672923854</v>
      </c>
      <c r="AM152" s="8">
        <f t="shared" si="47"/>
        <v>317.7089533223396</v>
      </c>
      <c r="AN152" s="8">
        <f t="shared" si="47"/>
        <v>145.5674453064793</v>
      </c>
      <c r="AO152" s="8">
        <f t="shared" si="47"/>
        <v>284.93971999084357</v>
      </c>
      <c r="AP152" s="8">
        <f t="shared" si="47"/>
        <v>282.7659189866921</v>
      </c>
      <c r="AQ152" s="8">
        <f t="shared" si="47"/>
        <v>243.86985441203174</v>
      </c>
      <c r="AR152" s="8">
        <f t="shared" si="47"/>
        <v>132.05340133023842</v>
      </c>
      <c r="AS152" s="8">
        <f t="shared" si="47"/>
        <v>388.57061933355754</v>
      </c>
    </row>
    <row r="153" spans="1:45" x14ac:dyDescent="0.25">
      <c r="A153" t="s">
        <v>123</v>
      </c>
      <c r="B153" t="s">
        <v>124</v>
      </c>
      <c r="C153" s="8">
        <v>91.728000000000023</v>
      </c>
      <c r="D153" s="8">
        <f t="shared" si="36"/>
        <v>64.536126790043525</v>
      </c>
      <c r="E153" s="8">
        <f t="shared" si="37"/>
        <v>70.153091600613664</v>
      </c>
      <c r="F153" s="8">
        <f t="shared" si="38"/>
        <v>33.816223552802732</v>
      </c>
      <c r="G153" s="8">
        <f t="shared" si="39"/>
        <v>72.159984084987443</v>
      </c>
      <c r="H153" s="8">
        <f t="shared" si="40"/>
        <v>66.701215451043169</v>
      </c>
      <c r="I153" s="8">
        <f t="shared" si="41"/>
        <v>70.886480542771693</v>
      </c>
      <c r="J153" s="8">
        <f t="shared" si="42"/>
        <v>23.999221736562319</v>
      </c>
      <c r="K153" s="8">
        <f t="shared" si="43"/>
        <v>51.71714410966176</v>
      </c>
      <c r="L153" s="8">
        <f t="shared" si="44"/>
        <v>63.771034368188722</v>
      </c>
      <c r="M153" s="8">
        <f t="shared" si="45"/>
        <v>70.483418243246987</v>
      </c>
      <c r="N153" s="8">
        <f t="shared" si="45"/>
        <v>74.158915096289348</v>
      </c>
      <c r="O153" s="8">
        <f t="shared" si="47"/>
        <v>44.94479880692348</v>
      </c>
      <c r="P153" s="8">
        <f t="shared" si="47"/>
        <v>51.723863736902288</v>
      </c>
      <c r="Q153" s="8">
        <f t="shared" si="47"/>
        <v>42.764928540630336</v>
      </c>
      <c r="R153" s="8">
        <f t="shared" si="47"/>
        <v>70.586090066225182</v>
      </c>
      <c r="S153" s="8">
        <f t="shared" si="47"/>
        <v>65.157128270580742</v>
      </c>
      <c r="T153" s="8">
        <f t="shared" si="47"/>
        <v>64.018108245661665</v>
      </c>
      <c r="U153" s="8">
        <f t="shared" si="47"/>
        <v>38.113276404142056</v>
      </c>
      <c r="V153" s="8">
        <f t="shared" si="47"/>
        <v>66.326885969898626</v>
      </c>
      <c r="W153" s="8">
        <f t="shared" si="47"/>
        <v>27.328148886991691</v>
      </c>
      <c r="X153" s="8">
        <f t="shared" si="47"/>
        <v>31.710734535012904</v>
      </c>
      <c r="Y153" s="8">
        <f t="shared" si="47"/>
        <v>30.556441750100522</v>
      </c>
      <c r="Z153" s="8">
        <f t="shared" si="47"/>
        <v>36.639543980258928</v>
      </c>
      <c r="AA153" s="8">
        <f t="shared" si="47"/>
        <v>35.915439278677404</v>
      </c>
      <c r="AB153" s="8">
        <f t="shared" si="47"/>
        <v>28.23678153408078</v>
      </c>
      <c r="AC153" s="8">
        <f t="shared" si="47"/>
        <v>32.902821481062347</v>
      </c>
      <c r="AD153" s="8">
        <f t="shared" si="47"/>
        <v>43.778881630866586</v>
      </c>
      <c r="AE153" s="8">
        <f t="shared" si="47"/>
        <v>35.162184250727051</v>
      </c>
      <c r="AF153" s="8">
        <f t="shared" si="47"/>
        <v>68.45089435746273</v>
      </c>
      <c r="AG153" s="8">
        <f t="shared" si="47"/>
        <v>53.952882958039325</v>
      </c>
      <c r="AH153" s="8">
        <f t="shared" si="47"/>
        <v>50.863566472595998</v>
      </c>
      <c r="AI153" s="8">
        <f t="shared" si="47"/>
        <v>52.140797032334895</v>
      </c>
      <c r="AJ153" s="8">
        <f t="shared" si="47"/>
        <v>55.419125111625014</v>
      </c>
      <c r="AK153" s="8">
        <f t="shared" si="47"/>
        <v>69.840576562069799</v>
      </c>
      <c r="AL153" s="8">
        <f t="shared" ref="O153:AS161" si="48">+$C153*AL$5</f>
        <v>72.108224147693889</v>
      </c>
      <c r="AM153" s="8">
        <f t="shared" si="48"/>
        <v>64.346117128575116</v>
      </c>
      <c r="AN153" s="8">
        <f t="shared" si="48"/>
        <v>29.482014239286951</v>
      </c>
      <c r="AO153" s="8">
        <f t="shared" si="48"/>
        <v>57.709310377892379</v>
      </c>
      <c r="AP153" s="8">
        <f t="shared" si="48"/>
        <v>57.269046883380689</v>
      </c>
      <c r="AQ153" s="8">
        <f t="shared" si="48"/>
        <v>49.391362918892519</v>
      </c>
      <c r="AR153" s="8">
        <f t="shared" si="48"/>
        <v>26.744992674478674</v>
      </c>
      <c r="AS153" s="8">
        <f t="shared" si="48"/>
        <v>78.69784695363191</v>
      </c>
    </row>
    <row r="154" spans="1:45" x14ac:dyDescent="0.25">
      <c r="A154" t="s">
        <v>273</v>
      </c>
      <c r="B154" t="s">
        <v>64</v>
      </c>
      <c r="C154" s="8">
        <v>763.63560000000007</v>
      </c>
      <c r="D154" s="8">
        <f t="shared" si="36"/>
        <v>537.26325552711228</v>
      </c>
      <c r="E154" s="8">
        <f t="shared" si="37"/>
        <v>584.02448757510865</v>
      </c>
      <c r="F154" s="8">
        <f t="shared" si="38"/>
        <v>281.52006107708274</v>
      </c>
      <c r="G154" s="8">
        <f t="shared" si="39"/>
        <v>600.73186750752041</v>
      </c>
      <c r="H154" s="8">
        <f t="shared" si="40"/>
        <v>555.28761862993429</v>
      </c>
      <c r="I154" s="8">
        <f t="shared" si="41"/>
        <v>590.12995051857422</v>
      </c>
      <c r="J154" s="8">
        <f t="shared" si="42"/>
        <v>199.79352095688128</v>
      </c>
      <c r="K154" s="8">
        <f t="shared" si="43"/>
        <v>430.54522471293404</v>
      </c>
      <c r="L154" s="8">
        <f t="shared" si="44"/>
        <v>530.89386111517103</v>
      </c>
      <c r="M154" s="8">
        <f t="shared" si="45"/>
        <v>586.77445687503109</v>
      </c>
      <c r="N154" s="8">
        <f t="shared" si="45"/>
        <v>617.37296817660877</v>
      </c>
      <c r="O154" s="8">
        <f t="shared" si="48"/>
        <v>374.16545006763789</v>
      </c>
      <c r="P154" s="8">
        <f t="shared" si="48"/>
        <v>430.60116560971147</v>
      </c>
      <c r="Q154" s="8">
        <f t="shared" si="48"/>
        <v>356.01803010074747</v>
      </c>
      <c r="R154" s="8">
        <f t="shared" si="48"/>
        <v>587.6291998013246</v>
      </c>
      <c r="S154" s="8">
        <f t="shared" si="48"/>
        <v>542.43309285258465</v>
      </c>
      <c r="T154" s="8">
        <f t="shared" si="48"/>
        <v>532.95075114513327</v>
      </c>
      <c r="U154" s="8">
        <f t="shared" si="48"/>
        <v>317.29302606448255</v>
      </c>
      <c r="V154" s="8">
        <f t="shared" si="48"/>
        <v>552.171325699406</v>
      </c>
      <c r="W154" s="8">
        <f t="shared" si="48"/>
        <v>227.50683948420578</v>
      </c>
      <c r="X154" s="8">
        <f t="shared" si="48"/>
        <v>263.99186500398235</v>
      </c>
      <c r="Y154" s="8">
        <f t="shared" si="48"/>
        <v>254.38237756958679</v>
      </c>
      <c r="Z154" s="8">
        <f t="shared" si="48"/>
        <v>305.02420363565551</v>
      </c>
      <c r="AA154" s="8">
        <f t="shared" si="48"/>
        <v>298.99603199498932</v>
      </c>
      <c r="AB154" s="8">
        <f t="shared" si="48"/>
        <v>235.07120627122245</v>
      </c>
      <c r="AC154" s="8">
        <f t="shared" si="48"/>
        <v>273.91598882984397</v>
      </c>
      <c r="AD154" s="8">
        <f t="shared" si="48"/>
        <v>364.45918957696426</v>
      </c>
      <c r="AE154" s="8">
        <f t="shared" si="48"/>
        <v>292.72518388730265</v>
      </c>
      <c r="AF154" s="8">
        <f t="shared" si="48"/>
        <v>569.85369552587713</v>
      </c>
      <c r="AG154" s="8">
        <f t="shared" si="48"/>
        <v>449.15775062567735</v>
      </c>
      <c r="AH154" s="8">
        <f t="shared" si="48"/>
        <v>423.43919088436161</v>
      </c>
      <c r="AI154" s="8">
        <f t="shared" si="48"/>
        <v>434.07213529418794</v>
      </c>
      <c r="AJ154" s="8">
        <f t="shared" si="48"/>
        <v>461.36421655427813</v>
      </c>
      <c r="AK154" s="8">
        <f t="shared" si="48"/>
        <v>581.42279987923098</v>
      </c>
      <c r="AL154" s="8">
        <f t="shared" si="48"/>
        <v>600.30096602955155</v>
      </c>
      <c r="AM154" s="8">
        <f t="shared" si="48"/>
        <v>535.68142509538779</v>
      </c>
      <c r="AN154" s="8">
        <f t="shared" si="48"/>
        <v>245.43776854206382</v>
      </c>
      <c r="AO154" s="8">
        <f t="shared" si="48"/>
        <v>480.43000889595396</v>
      </c>
      <c r="AP154" s="8">
        <f t="shared" si="48"/>
        <v>476.76481530414418</v>
      </c>
      <c r="AQ154" s="8">
        <f t="shared" si="48"/>
        <v>411.18309629978012</v>
      </c>
      <c r="AR154" s="8">
        <f t="shared" si="48"/>
        <v>222.65206401503491</v>
      </c>
      <c r="AS154" s="8">
        <f t="shared" si="48"/>
        <v>655.15957588898561</v>
      </c>
    </row>
    <row r="155" spans="1:45" x14ac:dyDescent="0.25">
      <c r="A155" t="s">
        <v>263</v>
      </c>
      <c r="B155" t="s">
        <v>264</v>
      </c>
      <c r="C155" s="8">
        <v>330.2208</v>
      </c>
      <c r="D155" s="8">
        <f t="shared" si="36"/>
        <v>232.33005644415664</v>
      </c>
      <c r="E155" s="8">
        <f t="shared" si="37"/>
        <v>252.55112976220914</v>
      </c>
      <c r="F155" s="8">
        <f t="shared" si="38"/>
        <v>121.73840479008982</v>
      </c>
      <c r="G155" s="8">
        <f t="shared" si="39"/>
        <v>259.77594270595472</v>
      </c>
      <c r="H155" s="8">
        <f t="shared" si="40"/>
        <v>240.12437562375536</v>
      </c>
      <c r="I155" s="8">
        <f t="shared" si="41"/>
        <v>255.19132995397803</v>
      </c>
      <c r="J155" s="8">
        <f t="shared" si="42"/>
        <v>86.397198251624332</v>
      </c>
      <c r="K155" s="8">
        <f t="shared" si="43"/>
        <v>186.18171879478228</v>
      </c>
      <c r="L155" s="8">
        <f t="shared" si="44"/>
        <v>229.57572372547935</v>
      </c>
      <c r="M155" s="8">
        <f t="shared" si="45"/>
        <v>253.74030567568911</v>
      </c>
      <c r="N155" s="8">
        <f t="shared" si="45"/>
        <v>266.9720943466416</v>
      </c>
      <c r="O155" s="8">
        <f t="shared" si="48"/>
        <v>161.80127570492448</v>
      </c>
      <c r="P155" s="8">
        <f t="shared" si="48"/>
        <v>186.20590945284818</v>
      </c>
      <c r="Q155" s="8">
        <f t="shared" si="48"/>
        <v>153.95374274626917</v>
      </c>
      <c r="R155" s="8">
        <f t="shared" si="48"/>
        <v>254.10992423841063</v>
      </c>
      <c r="S155" s="8">
        <f t="shared" si="48"/>
        <v>234.56566177409061</v>
      </c>
      <c r="T155" s="8">
        <f t="shared" si="48"/>
        <v>230.46518968438193</v>
      </c>
      <c r="U155" s="8">
        <f t="shared" si="48"/>
        <v>137.20779505491137</v>
      </c>
      <c r="V155" s="8">
        <f t="shared" si="48"/>
        <v>238.77678949163501</v>
      </c>
      <c r="W155" s="8">
        <f t="shared" si="48"/>
        <v>98.381335993170055</v>
      </c>
      <c r="X155" s="8">
        <f t="shared" si="48"/>
        <v>114.15864432604643</v>
      </c>
      <c r="Y155" s="8">
        <f t="shared" si="48"/>
        <v>110.00319030036185</v>
      </c>
      <c r="Z155" s="8">
        <f t="shared" si="48"/>
        <v>131.90235832893211</v>
      </c>
      <c r="AA155" s="8">
        <f t="shared" si="48"/>
        <v>129.2955814032386</v>
      </c>
      <c r="AB155" s="8">
        <f t="shared" si="48"/>
        <v>101.65241352269078</v>
      </c>
      <c r="AC155" s="8">
        <f t="shared" si="48"/>
        <v>118.45015733182441</v>
      </c>
      <c r="AD155" s="8">
        <f t="shared" si="48"/>
        <v>157.60397387111968</v>
      </c>
      <c r="AE155" s="8">
        <f t="shared" si="48"/>
        <v>126.58386330261735</v>
      </c>
      <c r="AF155" s="8">
        <f t="shared" si="48"/>
        <v>246.42321968686576</v>
      </c>
      <c r="AG155" s="8">
        <f t="shared" si="48"/>
        <v>194.23037864894152</v>
      </c>
      <c r="AH155" s="8">
        <f t="shared" si="48"/>
        <v>183.10883930134554</v>
      </c>
      <c r="AI155" s="8">
        <f t="shared" si="48"/>
        <v>187.70686931640557</v>
      </c>
      <c r="AJ155" s="8">
        <f t="shared" si="48"/>
        <v>199.50885040185</v>
      </c>
      <c r="AK155" s="8">
        <f t="shared" si="48"/>
        <v>251.42607562345123</v>
      </c>
      <c r="AL155" s="8">
        <f t="shared" si="48"/>
        <v>259.58960693169792</v>
      </c>
      <c r="AM155" s="8">
        <f t="shared" si="48"/>
        <v>231.64602166287037</v>
      </c>
      <c r="AN155" s="8">
        <f t="shared" si="48"/>
        <v>106.135251261433</v>
      </c>
      <c r="AO155" s="8">
        <f t="shared" si="48"/>
        <v>207.7535173604125</v>
      </c>
      <c r="AP155" s="8">
        <f t="shared" si="48"/>
        <v>206.16856878017043</v>
      </c>
      <c r="AQ155" s="8">
        <f t="shared" si="48"/>
        <v>177.808906508013</v>
      </c>
      <c r="AR155" s="8">
        <f t="shared" si="48"/>
        <v>96.281973628123197</v>
      </c>
      <c r="AS155" s="8">
        <f t="shared" si="48"/>
        <v>283.31224903307481</v>
      </c>
    </row>
    <row r="156" spans="1:45" x14ac:dyDescent="0.25">
      <c r="A156" t="s">
        <v>261</v>
      </c>
      <c r="B156" t="s">
        <v>262</v>
      </c>
      <c r="C156" s="8">
        <v>168.55020000000002</v>
      </c>
      <c r="D156" s="8">
        <f t="shared" si="36"/>
        <v>118.58513297670497</v>
      </c>
      <c r="E156" s="8">
        <f t="shared" si="37"/>
        <v>128.9063058161276</v>
      </c>
      <c r="F156" s="8">
        <f t="shared" si="38"/>
        <v>62.137310778275015</v>
      </c>
      <c r="G156" s="8">
        <f t="shared" si="39"/>
        <v>132.5939707561644</v>
      </c>
      <c r="H156" s="8">
        <f t="shared" si="40"/>
        <v>122.56348339129181</v>
      </c>
      <c r="I156" s="8">
        <f t="shared" si="41"/>
        <v>130.25390799734296</v>
      </c>
      <c r="J156" s="8">
        <f t="shared" si="42"/>
        <v>44.09856994093326</v>
      </c>
      <c r="K156" s="8">
        <f t="shared" si="43"/>
        <v>95.030252301503467</v>
      </c>
      <c r="L156" s="8">
        <f t="shared" si="44"/>
        <v>117.17927565154676</v>
      </c>
      <c r="M156" s="8">
        <f t="shared" si="45"/>
        <v>129.51328102196632</v>
      </c>
      <c r="N156" s="8">
        <f t="shared" si="45"/>
        <v>136.26700648943165</v>
      </c>
      <c r="O156" s="8">
        <f t="shared" si="48"/>
        <v>82.586067807721889</v>
      </c>
      <c r="P156" s="8">
        <f t="shared" si="48"/>
        <v>95.042599616557936</v>
      </c>
      <c r="Q156" s="8">
        <f t="shared" si="48"/>
        <v>78.580556193408228</v>
      </c>
      <c r="R156" s="8">
        <f t="shared" si="48"/>
        <v>129.70194049668876</v>
      </c>
      <c r="S156" s="8">
        <f t="shared" si="48"/>
        <v>119.7262231971921</v>
      </c>
      <c r="T156" s="8">
        <f t="shared" si="48"/>
        <v>117.63327390140329</v>
      </c>
      <c r="U156" s="8">
        <f t="shared" si="48"/>
        <v>70.033145392611019</v>
      </c>
      <c r="V156" s="8">
        <f t="shared" si="48"/>
        <v>121.87565296968872</v>
      </c>
      <c r="W156" s="8">
        <f t="shared" si="48"/>
        <v>50.215473579847227</v>
      </c>
      <c r="X156" s="8">
        <f t="shared" si="48"/>
        <v>58.268474708086202</v>
      </c>
      <c r="Y156" s="8">
        <f t="shared" si="48"/>
        <v>56.147461715809705</v>
      </c>
      <c r="Z156" s="8">
        <f t="shared" si="48"/>
        <v>67.32516206372577</v>
      </c>
      <c r="AA156" s="8">
        <f t="shared" si="48"/>
        <v>65.994619674569719</v>
      </c>
      <c r="AB156" s="8">
        <f t="shared" si="48"/>
        <v>51.88508606887342</v>
      </c>
      <c r="AC156" s="8">
        <f t="shared" si="48"/>
        <v>60.458934471452054</v>
      </c>
      <c r="AD156" s="8">
        <f t="shared" si="48"/>
        <v>80.44369499671734</v>
      </c>
      <c r="AE156" s="8">
        <f t="shared" si="48"/>
        <v>64.610513560710942</v>
      </c>
      <c r="AF156" s="8">
        <f t="shared" si="48"/>
        <v>125.77851838183774</v>
      </c>
      <c r="AG156" s="8">
        <f t="shared" si="48"/>
        <v>99.138422435397246</v>
      </c>
      <c r="AH156" s="8">
        <f t="shared" si="48"/>
        <v>93.46180339339513</v>
      </c>
      <c r="AI156" s="8">
        <f t="shared" si="48"/>
        <v>95.808714546915354</v>
      </c>
      <c r="AJ156" s="8">
        <f t="shared" si="48"/>
        <v>101.83264239261095</v>
      </c>
      <c r="AK156" s="8">
        <f t="shared" si="48"/>
        <v>128.33205943280325</v>
      </c>
      <c r="AL156" s="8">
        <f t="shared" si="48"/>
        <v>132.4988618713875</v>
      </c>
      <c r="AM156" s="8">
        <f t="shared" si="48"/>
        <v>118.23599022375676</v>
      </c>
      <c r="AN156" s="8">
        <f t="shared" si="48"/>
        <v>54.173201164689765</v>
      </c>
      <c r="AO156" s="8">
        <f t="shared" si="48"/>
        <v>106.04085781937722</v>
      </c>
      <c r="AP156" s="8">
        <f t="shared" si="48"/>
        <v>105.231873648212</v>
      </c>
      <c r="AQ156" s="8">
        <f t="shared" si="48"/>
        <v>90.756629363464981</v>
      </c>
      <c r="AR156" s="8">
        <f t="shared" si="48"/>
        <v>49.143924039354552</v>
      </c>
      <c r="AS156" s="8">
        <f t="shared" si="48"/>
        <v>144.60729377729862</v>
      </c>
    </row>
    <row r="157" spans="1:45" x14ac:dyDescent="0.25">
      <c r="A157" t="s">
        <v>284</v>
      </c>
      <c r="B157" t="s">
        <v>285</v>
      </c>
      <c r="C157" s="8">
        <v>252.25200000000001</v>
      </c>
      <c r="D157" s="8">
        <f t="shared" si="36"/>
        <v>177.47434867261967</v>
      </c>
      <c r="E157" s="8">
        <f t="shared" si="37"/>
        <v>192.92100190168756</v>
      </c>
      <c r="F157" s="8">
        <f t="shared" si="38"/>
        <v>92.994614770207505</v>
      </c>
      <c r="G157" s="8">
        <f t="shared" si="39"/>
        <v>198.43995623371544</v>
      </c>
      <c r="H157" s="8">
        <f t="shared" si="40"/>
        <v>183.42834249036869</v>
      </c>
      <c r="I157" s="8">
        <f t="shared" si="41"/>
        <v>194.93782149262211</v>
      </c>
      <c r="J157" s="8">
        <f t="shared" si="42"/>
        <v>65.997859775546374</v>
      </c>
      <c r="K157" s="8">
        <f t="shared" si="43"/>
        <v>142.22214630156981</v>
      </c>
      <c r="L157" s="8">
        <f t="shared" si="44"/>
        <v>175.37034451251895</v>
      </c>
      <c r="M157" s="8">
        <f t="shared" si="45"/>
        <v>193.8294001689292</v>
      </c>
      <c r="N157" s="8">
        <f t="shared" si="45"/>
        <v>203.93701651479566</v>
      </c>
      <c r="O157" s="8">
        <f t="shared" si="48"/>
        <v>123.59819671903955</v>
      </c>
      <c r="P157" s="8">
        <f t="shared" si="48"/>
        <v>142.24062527648127</v>
      </c>
      <c r="Q157" s="8">
        <f t="shared" si="48"/>
        <v>117.60355348673339</v>
      </c>
      <c r="R157" s="8">
        <f t="shared" si="48"/>
        <v>194.11174768211922</v>
      </c>
      <c r="S157" s="8">
        <f t="shared" si="48"/>
        <v>179.18210274409699</v>
      </c>
      <c r="T157" s="8">
        <f t="shared" si="48"/>
        <v>176.04979767556952</v>
      </c>
      <c r="U157" s="8">
        <f t="shared" si="48"/>
        <v>104.81151011139063</v>
      </c>
      <c r="V157" s="8">
        <f t="shared" si="48"/>
        <v>182.39893641722119</v>
      </c>
      <c r="W157" s="8">
        <f t="shared" si="48"/>
        <v>75.152409439227128</v>
      </c>
      <c r="X157" s="8">
        <f t="shared" si="48"/>
        <v>87.204519971285464</v>
      </c>
      <c r="Y157" s="8">
        <f t="shared" si="48"/>
        <v>84.030214812776421</v>
      </c>
      <c r="Z157" s="8">
        <f t="shared" si="48"/>
        <v>100.75874594571204</v>
      </c>
      <c r="AA157" s="8">
        <f t="shared" si="48"/>
        <v>98.767458016362838</v>
      </c>
      <c r="AB157" s="8">
        <f t="shared" si="48"/>
        <v>77.651149218722125</v>
      </c>
      <c r="AC157" s="8">
        <f t="shared" si="48"/>
        <v>90.482759072921439</v>
      </c>
      <c r="AD157" s="8">
        <f t="shared" si="48"/>
        <v>120.39192448488309</v>
      </c>
      <c r="AE157" s="8">
        <f t="shared" si="48"/>
        <v>96.69600668949937</v>
      </c>
      <c r="AF157" s="8">
        <f t="shared" si="48"/>
        <v>188.23995948302246</v>
      </c>
      <c r="AG157" s="8">
        <f t="shared" si="48"/>
        <v>148.37042813460812</v>
      </c>
      <c r="AH157" s="8">
        <f t="shared" si="48"/>
        <v>139.87480779963897</v>
      </c>
      <c r="AI157" s="8">
        <f t="shared" si="48"/>
        <v>143.38719183892093</v>
      </c>
      <c r="AJ157" s="8">
        <f t="shared" si="48"/>
        <v>152.40259405696875</v>
      </c>
      <c r="AK157" s="8">
        <f t="shared" si="48"/>
        <v>192.06158554569191</v>
      </c>
      <c r="AL157" s="8">
        <f t="shared" si="48"/>
        <v>198.29761640615814</v>
      </c>
      <c r="AM157" s="8">
        <f t="shared" si="48"/>
        <v>176.95182210358152</v>
      </c>
      <c r="AN157" s="8">
        <f t="shared" si="48"/>
        <v>81.075539158039092</v>
      </c>
      <c r="AO157" s="8">
        <f t="shared" si="48"/>
        <v>158.700603539204</v>
      </c>
      <c r="AP157" s="8">
        <f t="shared" si="48"/>
        <v>157.48987892929688</v>
      </c>
      <c r="AQ157" s="8">
        <f t="shared" si="48"/>
        <v>135.82624802695437</v>
      </c>
      <c r="AR157" s="8">
        <f t="shared" si="48"/>
        <v>73.54872985481633</v>
      </c>
      <c r="AS157" s="8">
        <f t="shared" si="48"/>
        <v>216.41907912248772</v>
      </c>
    </row>
    <row r="158" spans="1:45" x14ac:dyDescent="0.25">
      <c r="A158" t="s">
        <v>280</v>
      </c>
      <c r="B158" t="s">
        <v>281</v>
      </c>
      <c r="C158" s="8">
        <v>263.71800000000002</v>
      </c>
      <c r="D158" s="8">
        <f t="shared" si="36"/>
        <v>185.5413645213751</v>
      </c>
      <c r="E158" s="8">
        <f t="shared" si="37"/>
        <v>201.69013835176426</v>
      </c>
      <c r="F158" s="8">
        <f t="shared" si="38"/>
        <v>97.221642714307848</v>
      </c>
      <c r="G158" s="8">
        <f t="shared" si="39"/>
        <v>207.45995424433886</v>
      </c>
      <c r="H158" s="8">
        <f t="shared" si="40"/>
        <v>191.76599442174907</v>
      </c>
      <c r="I158" s="8">
        <f t="shared" si="41"/>
        <v>203.79863156046858</v>
      </c>
      <c r="J158" s="8">
        <f t="shared" si="42"/>
        <v>68.997762492616658</v>
      </c>
      <c r="K158" s="8">
        <f t="shared" si="43"/>
        <v>148.68678931527754</v>
      </c>
      <c r="L158" s="8">
        <f t="shared" si="44"/>
        <v>183.34172380854255</v>
      </c>
      <c r="M158" s="8">
        <f t="shared" si="45"/>
        <v>202.63982744933506</v>
      </c>
      <c r="N158" s="8">
        <f t="shared" si="45"/>
        <v>213.20688090183185</v>
      </c>
      <c r="O158" s="8">
        <f t="shared" si="48"/>
        <v>129.21629656990498</v>
      </c>
      <c r="P158" s="8">
        <f t="shared" si="48"/>
        <v>148.70610824359403</v>
      </c>
      <c r="Q158" s="8">
        <f t="shared" si="48"/>
        <v>122.94916955431219</v>
      </c>
      <c r="R158" s="8">
        <f t="shared" si="48"/>
        <v>202.93500894039738</v>
      </c>
      <c r="S158" s="8">
        <f t="shared" si="48"/>
        <v>187.3267437779196</v>
      </c>
      <c r="T158" s="8">
        <f t="shared" si="48"/>
        <v>184.05206120627724</v>
      </c>
      <c r="U158" s="8">
        <f t="shared" si="48"/>
        <v>109.57566966190839</v>
      </c>
      <c r="V158" s="8">
        <f t="shared" si="48"/>
        <v>190.68979716345854</v>
      </c>
      <c r="W158" s="8">
        <f t="shared" si="48"/>
        <v>78.56842805010109</v>
      </c>
      <c r="X158" s="8">
        <f t="shared" si="48"/>
        <v>91.168361788162088</v>
      </c>
      <c r="Y158" s="8">
        <f t="shared" si="48"/>
        <v>87.849770031538981</v>
      </c>
      <c r="Z158" s="8">
        <f t="shared" si="48"/>
        <v>105.33868894324441</v>
      </c>
      <c r="AA158" s="8">
        <f t="shared" si="48"/>
        <v>103.25688792619751</v>
      </c>
      <c r="AB158" s="8">
        <f t="shared" si="48"/>
        <v>81.180746910482227</v>
      </c>
      <c r="AC158" s="8">
        <f t="shared" si="48"/>
        <v>94.595611758054233</v>
      </c>
      <c r="AD158" s="8">
        <f t="shared" si="48"/>
        <v>125.86428468874141</v>
      </c>
      <c r="AE158" s="8">
        <f t="shared" si="48"/>
        <v>101.09127972084025</v>
      </c>
      <c r="AF158" s="8">
        <f t="shared" si="48"/>
        <v>196.79632127770532</v>
      </c>
      <c r="AG158" s="8">
        <f t="shared" si="48"/>
        <v>155.11453850436303</v>
      </c>
      <c r="AH158" s="8">
        <f t="shared" si="48"/>
        <v>146.23275360871347</v>
      </c>
      <c r="AI158" s="8">
        <f t="shared" si="48"/>
        <v>149.90479146796278</v>
      </c>
      <c r="AJ158" s="8">
        <f t="shared" si="48"/>
        <v>159.32998469592189</v>
      </c>
      <c r="AK158" s="8">
        <f t="shared" si="48"/>
        <v>200.79165761595064</v>
      </c>
      <c r="AL158" s="8">
        <f t="shared" si="48"/>
        <v>207.3111444246199</v>
      </c>
      <c r="AM158" s="8">
        <f t="shared" si="48"/>
        <v>184.99508674465343</v>
      </c>
      <c r="AN158" s="8">
        <f t="shared" si="48"/>
        <v>84.760790937949963</v>
      </c>
      <c r="AO158" s="8">
        <f t="shared" si="48"/>
        <v>165.91426733644056</v>
      </c>
      <c r="AP158" s="8">
        <f t="shared" si="48"/>
        <v>164.64850978971947</v>
      </c>
      <c r="AQ158" s="8">
        <f t="shared" si="48"/>
        <v>142.00016839181595</v>
      </c>
      <c r="AR158" s="8">
        <f t="shared" si="48"/>
        <v>76.891853939126165</v>
      </c>
      <c r="AS158" s="8">
        <f t="shared" si="48"/>
        <v>226.25630999169172</v>
      </c>
    </row>
    <row r="159" spans="1:45" x14ac:dyDescent="0.25">
      <c r="A159" t="s">
        <v>282</v>
      </c>
      <c r="B159" t="s">
        <v>283</v>
      </c>
      <c r="C159" s="8">
        <v>252.25200000000001</v>
      </c>
      <c r="D159" s="8">
        <f t="shared" si="36"/>
        <v>177.47434867261967</v>
      </c>
      <c r="E159" s="8">
        <f t="shared" si="37"/>
        <v>192.92100190168756</v>
      </c>
      <c r="F159" s="8">
        <f t="shared" si="38"/>
        <v>92.994614770207505</v>
      </c>
      <c r="G159" s="8">
        <f t="shared" si="39"/>
        <v>198.43995623371544</v>
      </c>
      <c r="H159" s="8">
        <f t="shared" si="40"/>
        <v>183.42834249036869</v>
      </c>
      <c r="I159" s="8">
        <f t="shared" si="41"/>
        <v>194.93782149262211</v>
      </c>
      <c r="J159" s="8">
        <f t="shared" si="42"/>
        <v>65.997859775546374</v>
      </c>
      <c r="K159" s="8">
        <f t="shared" si="43"/>
        <v>142.22214630156981</v>
      </c>
      <c r="L159" s="8">
        <f t="shared" si="44"/>
        <v>175.37034451251895</v>
      </c>
      <c r="M159" s="8">
        <f t="shared" si="45"/>
        <v>193.8294001689292</v>
      </c>
      <c r="N159" s="8">
        <f t="shared" si="45"/>
        <v>203.93701651479566</v>
      </c>
      <c r="O159" s="8">
        <f t="shared" si="48"/>
        <v>123.59819671903955</v>
      </c>
      <c r="P159" s="8">
        <f t="shared" si="48"/>
        <v>142.24062527648127</v>
      </c>
      <c r="Q159" s="8">
        <f t="shared" si="48"/>
        <v>117.60355348673339</v>
      </c>
      <c r="R159" s="8">
        <f t="shared" si="48"/>
        <v>194.11174768211922</v>
      </c>
      <c r="S159" s="8">
        <f t="shared" si="48"/>
        <v>179.18210274409699</v>
      </c>
      <c r="T159" s="8">
        <f t="shared" si="48"/>
        <v>176.04979767556952</v>
      </c>
      <c r="U159" s="8">
        <f t="shared" si="48"/>
        <v>104.81151011139063</v>
      </c>
      <c r="V159" s="8">
        <f t="shared" si="48"/>
        <v>182.39893641722119</v>
      </c>
      <c r="W159" s="8">
        <f t="shared" si="48"/>
        <v>75.152409439227128</v>
      </c>
      <c r="X159" s="8">
        <f t="shared" si="48"/>
        <v>87.204519971285464</v>
      </c>
      <c r="Y159" s="8">
        <f t="shared" si="48"/>
        <v>84.030214812776421</v>
      </c>
      <c r="Z159" s="8">
        <f t="shared" si="48"/>
        <v>100.75874594571204</v>
      </c>
      <c r="AA159" s="8">
        <f t="shared" si="48"/>
        <v>98.767458016362838</v>
      </c>
      <c r="AB159" s="8">
        <f t="shared" si="48"/>
        <v>77.651149218722125</v>
      </c>
      <c r="AC159" s="8">
        <f t="shared" si="48"/>
        <v>90.482759072921439</v>
      </c>
      <c r="AD159" s="8">
        <f t="shared" si="48"/>
        <v>120.39192448488309</v>
      </c>
      <c r="AE159" s="8">
        <f t="shared" si="48"/>
        <v>96.69600668949937</v>
      </c>
      <c r="AF159" s="8">
        <f t="shared" si="48"/>
        <v>188.23995948302246</v>
      </c>
      <c r="AG159" s="8">
        <f t="shared" si="48"/>
        <v>148.37042813460812</v>
      </c>
      <c r="AH159" s="8">
        <f t="shared" si="48"/>
        <v>139.87480779963897</v>
      </c>
      <c r="AI159" s="8">
        <f t="shared" si="48"/>
        <v>143.38719183892093</v>
      </c>
      <c r="AJ159" s="8">
        <f t="shared" si="48"/>
        <v>152.40259405696875</v>
      </c>
      <c r="AK159" s="8">
        <f t="shared" si="48"/>
        <v>192.06158554569191</v>
      </c>
      <c r="AL159" s="8">
        <f t="shared" si="48"/>
        <v>198.29761640615814</v>
      </c>
      <c r="AM159" s="8">
        <f t="shared" si="48"/>
        <v>176.95182210358152</v>
      </c>
      <c r="AN159" s="8">
        <f t="shared" si="48"/>
        <v>81.075539158039092</v>
      </c>
      <c r="AO159" s="8">
        <f t="shared" si="48"/>
        <v>158.700603539204</v>
      </c>
      <c r="AP159" s="8">
        <f t="shared" si="48"/>
        <v>157.48987892929688</v>
      </c>
      <c r="AQ159" s="8">
        <f t="shared" si="48"/>
        <v>135.82624802695437</v>
      </c>
      <c r="AR159" s="8">
        <f t="shared" si="48"/>
        <v>73.54872985481633</v>
      </c>
      <c r="AS159" s="8">
        <f t="shared" si="48"/>
        <v>216.41907912248772</v>
      </c>
    </row>
    <row r="160" spans="1:45" x14ac:dyDescent="0.25">
      <c r="A160" t="s">
        <v>48</v>
      </c>
      <c r="B160" t="s">
        <v>49</v>
      </c>
      <c r="C160" s="8">
        <v>270.5976</v>
      </c>
      <c r="D160" s="8">
        <f t="shared" si="36"/>
        <v>190.38157403062837</v>
      </c>
      <c r="E160" s="8">
        <f t="shared" si="37"/>
        <v>206.95162022181026</v>
      </c>
      <c r="F160" s="8">
        <f t="shared" si="38"/>
        <v>99.757859480768047</v>
      </c>
      <c r="G160" s="8">
        <f t="shared" si="39"/>
        <v>212.8719530507129</v>
      </c>
      <c r="H160" s="8">
        <f t="shared" si="40"/>
        <v>196.76858558057731</v>
      </c>
      <c r="I160" s="8">
        <f t="shared" si="41"/>
        <v>209.11511760117642</v>
      </c>
      <c r="J160" s="8">
        <f t="shared" si="42"/>
        <v>70.797704122858832</v>
      </c>
      <c r="K160" s="8">
        <f t="shared" si="43"/>
        <v>152.56557512350216</v>
      </c>
      <c r="L160" s="8">
        <f t="shared" si="44"/>
        <v>188.1245513861567</v>
      </c>
      <c r="M160" s="8">
        <f t="shared" si="45"/>
        <v>207.92608381757859</v>
      </c>
      <c r="N160" s="8">
        <f t="shared" si="45"/>
        <v>218.76879953405353</v>
      </c>
      <c r="O160" s="8">
        <f t="shared" si="48"/>
        <v>132.58715648042423</v>
      </c>
      <c r="P160" s="8">
        <f t="shared" si="48"/>
        <v>152.5853980238617</v>
      </c>
      <c r="Q160" s="8">
        <f t="shared" si="48"/>
        <v>126.15653919485945</v>
      </c>
      <c r="R160" s="8">
        <f t="shared" si="48"/>
        <v>208.22896569536425</v>
      </c>
      <c r="S160" s="8">
        <f t="shared" si="48"/>
        <v>192.21352839821316</v>
      </c>
      <c r="T160" s="8">
        <f t="shared" si="48"/>
        <v>188.85341932470183</v>
      </c>
      <c r="U160" s="8">
        <f t="shared" si="48"/>
        <v>112.43416539221903</v>
      </c>
      <c r="V160" s="8">
        <f t="shared" si="48"/>
        <v>195.66431361120092</v>
      </c>
      <c r="W160" s="8">
        <f t="shared" si="48"/>
        <v>80.618039216625462</v>
      </c>
      <c r="X160" s="8">
        <f t="shared" si="48"/>
        <v>93.546666878288036</v>
      </c>
      <c r="Y160" s="8">
        <f t="shared" si="48"/>
        <v>90.141503162796525</v>
      </c>
      <c r="Z160" s="8">
        <f t="shared" si="48"/>
        <v>108.08665474176381</v>
      </c>
      <c r="AA160" s="8">
        <f t="shared" si="48"/>
        <v>105.9505458720983</v>
      </c>
      <c r="AB160" s="8">
        <f t="shared" si="48"/>
        <v>83.298505525538275</v>
      </c>
      <c r="AC160" s="8">
        <f t="shared" si="48"/>
        <v>97.063323369133897</v>
      </c>
      <c r="AD160" s="8">
        <f t="shared" si="48"/>
        <v>129.14770081105641</v>
      </c>
      <c r="AE160" s="8">
        <f t="shared" si="48"/>
        <v>103.72844353964477</v>
      </c>
      <c r="AF160" s="8">
        <f t="shared" si="48"/>
        <v>201.93013835451498</v>
      </c>
      <c r="AG160" s="8">
        <f t="shared" si="48"/>
        <v>159.16100472621596</v>
      </c>
      <c r="AH160" s="8">
        <f t="shared" si="48"/>
        <v>150.04752109415816</v>
      </c>
      <c r="AI160" s="8">
        <f t="shared" si="48"/>
        <v>153.81535124538789</v>
      </c>
      <c r="AJ160" s="8">
        <f t="shared" si="48"/>
        <v>163.48641907929374</v>
      </c>
      <c r="AK160" s="8">
        <f t="shared" si="48"/>
        <v>206.02970085810585</v>
      </c>
      <c r="AL160" s="8">
        <f t="shared" si="48"/>
        <v>212.71926123569691</v>
      </c>
      <c r="AM160" s="8">
        <f t="shared" si="48"/>
        <v>189.82104552929655</v>
      </c>
      <c r="AN160" s="8">
        <f t="shared" si="48"/>
        <v>86.97194200589648</v>
      </c>
      <c r="AO160" s="8">
        <f t="shared" si="48"/>
        <v>170.24246561478247</v>
      </c>
      <c r="AP160" s="8">
        <f t="shared" si="48"/>
        <v>168.94368830597298</v>
      </c>
      <c r="AQ160" s="8">
        <f t="shared" si="48"/>
        <v>145.70452061073289</v>
      </c>
      <c r="AR160" s="8">
        <f t="shared" si="48"/>
        <v>78.897728389712057</v>
      </c>
      <c r="AS160" s="8">
        <f t="shared" si="48"/>
        <v>232.1586485132141</v>
      </c>
    </row>
    <row r="161" spans="1:45" x14ac:dyDescent="0.25">
      <c r="A161" t="s">
        <v>344</v>
      </c>
      <c r="B161" t="s">
        <v>345</v>
      </c>
      <c r="C161" s="8">
        <v>552.66120000000012</v>
      </c>
      <c r="D161" s="8">
        <f t="shared" si="36"/>
        <v>388.83016391001223</v>
      </c>
      <c r="E161" s="8">
        <f t="shared" si="37"/>
        <v>422.67237689369733</v>
      </c>
      <c r="F161" s="8">
        <f t="shared" si="38"/>
        <v>203.74274690563647</v>
      </c>
      <c r="G161" s="8">
        <f t="shared" si="39"/>
        <v>434.76390411204932</v>
      </c>
      <c r="H161" s="8">
        <f t="shared" si="40"/>
        <v>401.87482309253511</v>
      </c>
      <c r="I161" s="8">
        <f t="shared" si="41"/>
        <v>427.0910452701994</v>
      </c>
      <c r="J161" s="8">
        <f t="shared" si="42"/>
        <v>144.59531096278798</v>
      </c>
      <c r="K161" s="8">
        <f t="shared" si="43"/>
        <v>311.59579326071207</v>
      </c>
      <c r="L161" s="8">
        <f t="shared" si="44"/>
        <v>384.22048206833705</v>
      </c>
      <c r="M161" s="8">
        <f t="shared" si="45"/>
        <v>424.66259491556315</v>
      </c>
      <c r="N161" s="8">
        <f t="shared" si="45"/>
        <v>446.80746345514331</v>
      </c>
      <c r="O161" s="8">
        <f t="shared" si="48"/>
        <v>270.79241281171397</v>
      </c>
      <c r="P161" s="8">
        <f t="shared" si="48"/>
        <v>311.63627901483625</v>
      </c>
      <c r="Q161" s="8">
        <f t="shared" si="48"/>
        <v>257.65869445729777</v>
      </c>
      <c r="R161" s="8">
        <f t="shared" si="48"/>
        <v>425.28119264900675</v>
      </c>
      <c r="S161" s="8">
        <f t="shared" si="48"/>
        <v>392.57169783024898</v>
      </c>
      <c r="T161" s="8">
        <f t="shared" si="48"/>
        <v>385.70910218011147</v>
      </c>
      <c r="U161" s="8">
        <f t="shared" si="48"/>
        <v>229.63249033495586</v>
      </c>
      <c r="V161" s="8">
        <f t="shared" si="48"/>
        <v>399.61948796863925</v>
      </c>
      <c r="W161" s="8">
        <f t="shared" si="48"/>
        <v>164.65209704412493</v>
      </c>
      <c r="X161" s="8">
        <f t="shared" si="48"/>
        <v>191.05717557345272</v>
      </c>
      <c r="Y161" s="8">
        <f t="shared" si="48"/>
        <v>184.10256154435564</v>
      </c>
      <c r="Z161" s="8">
        <f t="shared" si="48"/>
        <v>220.75325248106003</v>
      </c>
      <c r="AA161" s="8">
        <f t="shared" si="48"/>
        <v>216.39052165403135</v>
      </c>
      <c r="AB161" s="8">
        <f t="shared" si="48"/>
        <v>170.12660874283668</v>
      </c>
      <c r="AC161" s="8">
        <f t="shared" si="48"/>
        <v>198.23949942340064</v>
      </c>
      <c r="AD161" s="8">
        <f t="shared" si="48"/>
        <v>263.76776182597115</v>
      </c>
      <c r="AE161" s="8">
        <f t="shared" si="48"/>
        <v>211.85216011063048</v>
      </c>
      <c r="AF161" s="8">
        <f t="shared" si="48"/>
        <v>412.41663850371293</v>
      </c>
      <c r="AG161" s="8">
        <f t="shared" si="48"/>
        <v>325.06611982218692</v>
      </c>
      <c r="AH161" s="8">
        <f t="shared" si="48"/>
        <v>306.45298799739089</v>
      </c>
      <c r="AI161" s="8">
        <f t="shared" si="48"/>
        <v>314.14830211981774</v>
      </c>
      <c r="AJ161" s="8">
        <f t="shared" si="48"/>
        <v>333.90022879754071</v>
      </c>
      <c r="AK161" s="8">
        <f t="shared" si="48"/>
        <v>420.78947378647052</v>
      </c>
      <c r="AL161" s="8">
        <f t="shared" ref="O161:AS169" si="49">+$C161*AL$5</f>
        <v>434.45205048985565</v>
      </c>
      <c r="AM161" s="8">
        <f t="shared" si="49"/>
        <v>387.68535569966508</v>
      </c>
      <c r="AN161" s="8">
        <f t="shared" si="49"/>
        <v>177.62913579170387</v>
      </c>
      <c r="AO161" s="8">
        <f t="shared" si="49"/>
        <v>347.69859502680157</v>
      </c>
      <c r="AP161" s="8">
        <f t="shared" si="49"/>
        <v>345.04600747236867</v>
      </c>
      <c r="AQ161" s="8">
        <f t="shared" si="49"/>
        <v>297.58296158632737</v>
      </c>
      <c r="AR161" s="8">
        <f t="shared" si="49"/>
        <v>161.13858086373401</v>
      </c>
      <c r="AS161" s="8">
        <f t="shared" si="49"/>
        <v>474.15452789563227</v>
      </c>
    </row>
    <row r="162" spans="1:45" x14ac:dyDescent="0.25">
      <c r="A162" t="s">
        <v>230</v>
      </c>
      <c r="B162" t="s">
        <v>231</v>
      </c>
      <c r="C162" s="8">
        <v>812.93940000000009</v>
      </c>
      <c r="D162" s="8">
        <f t="shared" si="36"/>
        <v>571.95142367676067</v>
      </c>
      <c r="E162" s="8">
        <f t="shared" si="37"/>
        <v>621.7317743104386</v>
      </c>
      <c r="F162" s="8">
        <f t="shared" si="38"/>
        <v>299.69628123671419</v>
      </c>
      <c r="G162" s="8">
        <f t="shared" si="39"/>
        <v>639.51785895320108</v>
      </c>
      <c r="H162" s="8">
        <f t="shared" si="40"/>
        <v>591.13952193487</v>
      </c>
      <c r="I162" s="8">
        <f t="shared" si="41"/>
        <v>628.231433810314</v>
      </c>
      <c r="J162" s="8">
        <f t="shared" si="42"/>
        <v>212.69310264028354</v>
      </c>
      <c r="K162" s="8">
        <f t="shared" si="43"/>
        <v>458.34318967187727</v>
      </c>
      <c r="L162" s="8">
        <f t="shared" si="44"/>
        <v>565.17079208807252</v>
      </c>
      <c r="M162" s="8">
        <f t="shared" si="45"/>
        <v>624.65929418077644</v>
      </c>
      <c r="N162" s="8">
        <f t="shared" si="45"/>
        <v>657.23338504086428</v>
      </c>
      <c r="O162" s="8">
        <f t="shared" si="49"/>
        <v>398.32327942635931</v>
      </c>
      <c r="P162" s="8">
        <f t="shared" si="49"/>
        <v>458.40274236829646</v>
      </c>
      <c r="Q162" s="8">
        <f t="shared" si="49"/>
        <v>379.00417919133628</v>
      </c>
      <c r="R162" s="8">
        <f t="shared" si="49"/>
        <v>625.56922321192064</v>
      </c>
      <c r="S162" s="8">
        <f t="shared" si="49"/>
        <v>577.45504929802178</v>
      </c>
      <c r="T162" s="8">
        <f t="shared" si="49"/>
        <v>567.36048432717632</v>
      </c>
      <c r="U162" s="8">
        <f t="shared" si="49"/>
        <v>337.77891213170892</v>
      </c>
      <c r="V162" s="8">
        <f t="shared" si="49"/>
        <v>587.82202690822658</v>
      </c>
      <c r="W162" s="8">
        <f t="shared" si="49"/>
        <v>242.19571951096381</v>
      </c>
      <c r="X162" s="8">
        <f t="shared" si="49"/>
        <v>281.03638481655184</v>
      </c>
      <c r="Y162" s="8">
        <f t="shared" si="49"/>
        <v>270.80646501026587</v>
      </c>
      <c r="Z162" s="8">
        <f t="shared" si="49"/>
        <v>324.71795852504471</v>
      </c>
      <c r="AA162" s="8">
        <f t="shared" si="49"/>
        <v>318.30058060727845</v>
      </c>
      <c r="AB162" s="8">
        <f t="shared" si="49"/>
        <v>250.24847634579086</v>
      </c>
      <c r="AC162" s="8">
        <f t="shared" si="49"/>
        <v>291.601255375915</v>
      </c>
      <c r="AD162" s="8">
        <f t="shared" si="49"/>
        <v>387.99033845355507</v>
      </c>
      <c r="AE162" s="8">
        <f t="shared" si="49"/>
        <v>311.62485792206843</v>
      </c>
      <c r="AF162" s="8">
        <f t="shared" si="49"/>
        <v>606.64605124301329</v>
      </c>
      <c r="AG162" s="8">
        <f t="shared" si="49"/>
        <v>478.15742521562345</v>
      </c>
      <c r="AH162" s="8">
        <f t="shared" si="49"/>
        <v>450.77835786338193</v>
      </c>
      <c r="AI162" s="8">
        <f t="shared" si="49"/>
        <v>462.09781369906796</v>
      </c>
      <c r="AJ162" s="8">
        <f t="shared" si="49"/>
        <v>491.15199630177659</v>
      </c>
      <c r="AK162" s="8">
        <f t="shared" si="49"/>
        <v>618.96210978134354</v>
      </c>
      <c r="AL162" s="8">
        <f t="shared" si="49"/>
        <v>639.05913650893694</v>
      </c>
      <c r="AM162" s="8">
        <f t="shared" si="49"/>
        <v>570.26746305199686</v>
      </c>
      <c r="AN162" s="8">
        <f t="shared" si="49"/>
        <v>261.28435119568059</v>
      </c>
      <c r="AO162" s="8">
        <f t="shared" si="49"/>
        <v>511.44876322407112</v>
      </c>
      <c r="AP162" s="8">
        <f t="shared" si="49"/>
        <v>507.54692800396128</v>
      </c>
      <c r="AQ162" s="8">
        <f t="shared" si="49"/>
        <v>437.73095386868488</v>
      </c>
      <c r="AR162" s="8">
        <f t="shared" si="49"/>
        <v>237.0274975775672</v>
      </c>
      <c r="AS162" s="8">
        <f t="shared" si="49"/>
        <v>697.4596686265628</v>
      </c>
    </row>
    <row r="163" spans="1:45" x14ac:dyDescent="0.25">
      <c r="A163" t="s">
        <v>157</v>
      </c>
      <c r="B163" t="s">
        <v>158</v>
      </c>
      <c r="C163" s="8">
        <v>2132.6760000000004</v>
      </c>
      <c r="D163" s="8">
        <f t="shared" si="36"/>
        <v>1500.4649478685119</v>
      </c>
      <c r="E163" s="8">
        <f t="shared" si="37"/>
        <v>1631.0593797142676</v>
      </c>
      <c r="F163" s="8">
        <f t="shared" si="38"/>
        <v>786.22719760266352</v>
      </c>
      <c r="G163" s="8">
        <f t="shared" si="39"/>
        <v>1677.7196299759578</v>
      </c>
      <c r="H163" s="8">
        <f t="shared" si="40"/>
        <v>1550.8032592367535</v>
      </c>
      <c r="I163" s="8">
        <f t="shared" si="41"/>
        <v>1648.1106726194416</v>
      </c>
      <c r="J163" s="8">
        <f t="shared" si="42"/>
        <v>557.98190537507389</v>
      </c>
      <c r="K163" s="8">
        <f t="shared" si="43"/>
        <v>1202.4236005496357</v>
      </c>
      <c r="L163" s="8">
        <f t="shared" si="44"/>
        <v>1482.6765490603877</v>
      </c>
      <c r="M163" s="8">
        <f t="shared" si="45"/>
        <v>1638.7394741554924</v>
      </c>
      <c r="N163" s="8">
        <f t="shared" si="45"/>
        <v>1724.1947759887273</v>
      </c>
      <c r="O163" s="8">
        <f t="shared" si="49"/>
        <v>1044.9665722609709</v>
      </c>
      <c r="P163" s="8">
        <f t="shared" si="49"/>
        <v>1202.5798318829782</v>
      </c>
      <c r="Q163" s="8">
        <f t="shared" si="49"/>
        <v>994.28458856965517</v>
      </c>
      <c r="R163" s="8">
        <f t="shared" si="49"/>
        <v>1641.1265940397354</v>
      </c>
      <c r="S163" s="8">
        <f t="shared" si="49"/>
        <v>1514.9032322910023</v>
      </c>
      <c r="T163" s="8">
        <f t="shared" si="49"/>
        <v>1488.4210167116335</v>
      </c>
      <c r="U163" s="8">
        <f t="shared" si="49"/>
        <v>886.13367639630269</v>
      </c>
      <c r="V163" s="8">
        <f t="shared" si="49"/>
        <v>1542.1000988001431</v>
      </c>
      <c r="W163" s="8">
        <f t="shared" si="49"/>
        <v>635.37946162255673</v>
      </c>
      <c r="X163" s="8">
        <f t="shared" si="49"/>
        <v>737.27457793905</v>
      </c>
      <c r="Y163" s="8">
        <f t="shared" si="49"/>
        <v>710.43727068983708</v>
      </c>
      <c r="Z163" s="8">
        <f t="shared" si="49"/>
        <v>851.86939754102002</v>
      </c>
      <c r="AA163" s="8">
        <f t="shared" si="49"/>
        <v>835.03396322924948</v>
      </c>
      <c r="AB163" s="8">
        <f t="shared" si="49"/>
        <v>656.50517066737802</v>
      </c>
      <c r="AC163" s="8">
        <f t="shared" si="49"/>
        <v>764.99059943469956</v>
      </c>
      <c r="AD163" s="8">
        <f t="shared" si="49"/>
        <v>1017.858997917648</v>
      </c>
      <c r="AE163" s="8">
        <f t="shared" si="49"/>
        <v>817.52078382940385</v>
      </c>
      <c r="AF163" s="8">
        <f t="shared" si="49"/>
        <v>1591.4832938110083</v>
      </c>
      <c r="AG163" s="8">
        <f t="shared" si="49"/>
        <v>1254.4045287744143</v>
      </c>
      <c r="AH163" s="8">
        <f t="shared" si="49"/>
        <v>1182.5779204878568</v>
      </c>
      <c r="AI163" s="8">
        <f t="shared" si="49"/>
        <v>1212.2735310017863</v>
      </c>
      <c r="AJ163" s="8">
        <f t="shared" si="49"/>
        <v>1288.4946588452815</v>
      </c>
      <c r="AK163" s="8">
        <f t="shared" si="49"/>
        <v>1623.7934050681226</v>
      </c>
      <c r="AL163" s="8">
        <f t="shared" si="49"/>
        <v>1676.5162114338827</v>
      </c>
      <c r="AM163" s="8">
        <f t="shared" si="49"/>
        <v>1496.0472232393713</v>
      </c>
      <c r="AN163" s="8">
        <f t="shared" si="49"/>
        <v>685.45683106342153</v>
      </c>
      <c r="AO163" s="8">
        <f t="shared" si="49"/>
        <v>1341.7414662859976</v>
      </c>
      <c r="AP163" s="8">
        <f t="shared" si="49"/>
        <v>1331.5053400386009</v>
      </c>
      <c r="AQ163" s="8">
        <f t="shared" si="49"/>
        <v>1148.349187864251</v>
      </c>
      <c r="AR163" s="8">
        <f t="shared" si="49"/>
        <v>621.82107968162904</v>
      </c>
      <c r="AS163" s="8">
        <f t="shared" si="49"/>
        <v>1829.7249416719419</v>
      </c>
    </row>
    <row r="164" spans="1:45" x14ac:dyDescent="0.25">
      <c r="A164" t="s">
        <v>308</v>
      </c>
      <c r="B164" t="s">
        <v>309</v>
      </c>
      <c r="C164" s="8">
        <v>239.63940000000005</v>
      </c>
      <c r="D164" s="8">
        <f t="shared" si="36"/>
        <v>168.60063123898871</v>
      </c>
      <c r="E164" s="8">
        <f t="shared" si="37"/>
        <v>183.27495180660321</v>
      </c>
      <c r="F164" s="8">
        <f t="shared" si="38"/>
        <v>88.344884031697134</v>
      </c>
      <c r="G164" s="8">
        <f t="shared" si="39"/>
        <v>188.51795842202969</v>
      </c>
      <c r="H164" s="8">
        <f t="shared" si="40"/>
        <v>174.25692536585029</v>
      </c>
      <c r="I164" s="8">
        <f t="shared" si="41"/>
        <v>185.19093041799104</v>
      </c>
      <c r="J164" s="8">
        <f t="shared" si="42"/>
        <v>62.697966786769058</v>
      </c>
      <c r="K164" s="8">
        <f t="shared" si="43"/>
        <v>135.11103898649134</v>
      </c>
      <c r="L164" s="8">
        <f t="shared" si="44"/>
        <v>166.60182728689304</v>
      </c>
      <c r="M164" s="8">
        <f t="shared" si="45"/>
        <v>184.13793016048277</v>
      </c>
      <c r="N164" s="8">
        <f t="shared" si="45"/>
        <v>193.74016568905591</v>
      </c>
      <c r="O164" s="8">
        <f t="shared" si="49"/>
        <v>117.41828688308759</v>
      </c>
      <c r="P164" s="8">
        <f t="shared" si="49"/>
        <v>135.1285940126572</v>
      </c>
      <c r="Q164" s="8">
        <f t="shared" si="49"/>
        <v>111.72337581239674</v>
      </c>
      <c r="R164" s="8">
        <f t="shared" si="49"/>
        <v>184.4061602980133</v>
      </c>
      <c r="S164" s="8">
        <f t="shared" si="49"/>
        <v>170.22299760689219</v>
      </c>
      <c r="T164" s="8">
        <f t="shared" si="49"/>
        <v>167.24730779179109</v>
      </c>
      <c r="U164" s="8">
        <f t="shared" si="49"/>
        <v>99.570934605821108</v>
      </c>
      <c r="V164" s="8">
        <f t="shared" si="49"/>
        <v>173.27898959636016</v>
      </c>
      <c r="W164" s="8">
        <f t="shared" si="49"/>
        <v>71.394788967265796</v>
      </c>
      <c r="X164" s="8">
        <f t="shared" si="49"/>
        <v>82.844293972721204</v>
      </c>
      <c r="Y164" s="8">
        <f t="shared" si="49"/>
        <v>79.828704072137612</v>
      </c>
      <c r="Z164" s="8">
        <f t="shared" si="49"/>
        <v>95.720808648426456</v>
      </c>
      <c r="AA164" s="8">
        <f t="shared" si="49"/>
        <v>93.829085115544714</v>
      </c>
      <c r="AB164" s="8">
        <f t="shared" si="49"/>
        <v>73.768591757786027</v>
      </c>
      <c r="AC164" s="8">
        <f t="shared" si="49"/>
        <v>85.958621119275378</v>
      </c>
      <c r="AD164" s="8">
        <f t="shared" si="49"/>
        <v>114.37232826063895</v>
      </c>
      <c r="AE164" s="8">
        <f t="shared" si="49"/>
        <v>91.861206355024407</v>
      </c>
      <c r="AF164" s="8">
        <f t="shared" si="49"/>
        <v>178.82796150887137</v>
      </c>
      <c r="AG164" s="8">
        <f t="shared" si="49"/>
        <v>140.95190672787774</v>
      </c>
      <c r="AH164" s="8">
        <f t="shared" si="49"/>
        <v>132.88106740965702</v>
      </c>
      <c r="AI164" s="8">
        <f t="shared" si="49"/>
        <v>136.21783224697489</v>
      </c>
      <c r="AJ164" s="8">
        <f t="shared" si="49"/>
        <v>144.78246435412035</v>
      </c>
      <c r="AK164" s="8">
        <f t="shared" si="49"/>
        <v>182.45850626840735</v>
      </c>
      <c r="AL164" s="8">
        <f t="shared" si="49"/>
        <v>188.38273558585027</v>
      </c>
      <c r="AM164" s="8">
        <f t="shared" si="49"/>
        <v>168.10423099840247</v>
      </c>
      <c r="AN164" s="8">
        <f t="shared" si="49"/>
        <v>77.021762200137161</v>
      </c>
      <c r="AO164" s="8">
        <f t="shared" si="49"/>
        <v>150.76557336224383</v>
      </c>
      <c r="AP164" s="8">
        <f t="shared" si="49"/>
        <v>149.61538498283204</v>
      </c>
      <c r="AQ164" s="8">
        <f t="shared" si="49"/>
        <v>129.03493562560669</v>
      </c>
      <c r="AR164" s="8">
        <f t="shared" si="49"/>
        <v>69.871293362075534</v>
      </c>
      <c r="AS164" s="8">
        <f t="shared" si="49"/>
        <v>205.59812516636339</v>
      </c>
    </row>
    <row r="165" spans="1:45" x14ac:dyDescent="0.25">
      <c r="A165" t="s">
        <v>304</v>
      </c>
      <c r="B165" t="s">
        <v>305</v>
      </c>
      <c r="C165" s="8">
        <v>239.63940000000005</v>
      </c>
      <c r="D165" s="8">
        <f t="shared" si="36"/>
        <v>168.60063123898871</v>
      </c>
      <c r="E165" s="8">
        <f t="shared" si="37"/>
        <v>183.27495180660321</v>
      </c>
      <c r="F165" s="8">
        <f t="shared" si="38"/>
        <v>88.344884031697134</v>
      </c>
      <c r="G165" s="8">
        <f t="shared" si="39"/>
        <v>188.51795842202969</v>
      </c>
      <c r="H165" s="8">
        <f t="shared" si="40"/>
        <v>174.25692536585029</v>
      </c>
      <c r="I165" s="8">
        <f t="shared" si="41"/>
        <v>185.19093041799104</v>
      </c>
      <c r="J165" s="8">
        <f t="shared" si="42"/>
        <v>62.697966786769058</v>
      </c>
      <c r="K165" s="8">
        <f t="shared" si="43"/>
        <v>135.11103898649134</v>
      </c>
      <c r="L165" s="8">
        <f t="shared" si="44"/>
        <v>166.60182728689304</v>
      </c>
      <c r="M165" s="8">
        <f t="shared" si="45"/>
        <v>184.13793016048277</v>
      </c>
      <c r="N165" s="8">
        <f t="shared" si="45"/>
        <v>193.74016568905591</v>
      </c>
      <c r="O165" s="8">
        <f t="shared" si="49"/>
        <v>117.41828688308759</v>
      </c>
      <c r="P165" s="8">
        <f t="shared" si="49"/>
        <v>135.1285940126572</v>
      </c>
      <c r="Q165" s="8">
        <f t="shared" si="49"/>
        <v>111.72337581239674</v>
      </c>
      <c r="R165" s="8">
        <f t="shared" si="49"/>
        <v>184.4061602980133</v>
      </c>
      <c r="S165" s="8">
        <f t="shared" si="49"/>
        <v>170.22299760689219</v>
      </c>
      <c r="T165" s="8">
        <f t="shared" si="49"/>
        <v>167.24730779179109</v>
      </c>
      <c r="U165" s="8">
        <f t="shared" si="49"/>
        <v>99.570934605821108</v>
      </c>
      <c r="V165" s="8">
        <f t="shared" si="49"/>
        <v>173.27898959636016</v>
      </c>
      <c r="W165" s="8">
        <f t="shared" si="49"/>
        <v>71.394788967265796</v>
      </c>
      <c r="X165" s="8">
        <f t="shared" si="49"/>
        <v>82.844293972721204</v>
      </c>
      <c r="Y165" s="8">
        <f t="shared" si="49"/>
        <v>79.828704072137612</v>
      </c>
      <c r="Z165" s="8">
        <f t="shared" si="49"/>
        <v>95.720808648426456</v>
      </c>
      <c r="AA165" s="8">
        <f t="shared" si="49"/>
        <v>93.829085115544714</v>
      </c>
      <c r="AB165" s="8">
        <f t="shared" si="49"/>
        <v>73.768591757786027</v>
      </c>
      <c r="AC165" s="8">
        <f t="shared" si="49"/>
        <v>85.958621119275378</v>
      </c>
      <c r="AD165" s="8">
        <f t="shared" si="49"/>
        <v>114.37232826063895</v>
      </c>
      <c r="AE165" s="8">
        <f t="shared" si="49"/>
        <v>91.861206355024407</v>
      </c>
      <c r="AF165" s="8">
        <f t="shared" si="49"/>
        <v>178.82796150887137</v>
      </c>
      <c r="AG165" s="8">
        <f t="shared" si="49"/>
        <v>140.95190672787774</v>
      </c>
      <c r="AH165" s="8">
        <f t="shared" si="49"/>
        <v>132.88106740965702</v>
      </c>
      <c r="AI165" s="8">
        <f t="shared" si="49"/>
        <v>136.21783224697489</v>
      </c>
      <c r="AJ165" s="8">
        <f t="shared" si="49"/>
        <v>144.78246435412035</v>
      </c>
      <c r="AK165" s="8">
        <f t="shared" si="49"/>
        <v>182.45850626840735</v>
      </c>
      <c r="AL165" s="8">
        <f t="shared" si="49"/>
        <v>188.38273558585027</v>
      </c>
      <c r="AM165" s="8">
        <f t="shared" si="49"/>
        <v>168.10423099840247</v>
      </c>
      <c r="AN165" s="8">
        <f t="shared" si="49"/>
        <v>77.021762200137161</v>
      </c>
      <c r="AO165" s="8">
        <f t="shared" si="49"/>
        <v>150.76557336224383</v>
      </c>
      <c r="AP165" s="8">
        <f t="shared" si="49"/>
        <v>149.61538498283204</v>
      </c>
      <c r="AQ165" s="8">
        <f t="shared" si="49"/>
        <v>129.03493562560669</v>
      </c>
      <c r="AR165" s="8">
        <f t="shared" si="49"/>
        <v>69.871293362075534</v>
      </c>
      <c r="AS165" s="8">
        <f t="shared" si="49"/>
        <v>205.59812516636339</v>
      </c>
    </row>
    <row r="166" spans="1:45" x14ac:dyDescent="0.25">
      <c r="A166" t="s">
        <v>306</v>
      </c>
      <c r="B166" t="s">
        <v>307</v>
      </c>
      <c r="C166" s="8">
        <v>239.63940000000005</v>
      </c>
      <c r="D166" s="8">
        <f t="shared" si="36"/>
        <v>168.60063123898871</v>
      </c>
      <c r="E166" s="8">
        <f t="shared" si="37"/>
        <v>183.27495180660321</v>
      </c>
      <c r="F166" s="8">
        <f t="shared" si="38"/>
        <v>88.344884031697134</v>
      </c>
      <c r="G166" s="8">
        <f t="shared" si="39"/>
        <v>188.51795842202969</v>
      </c>
      <c r="H166" s="8">
        <f t="shared" si="40"/>
        <v>174.25692536585029</v>
      </c>
      <c r="I166" s="8">
        <f t="shared" si="41"/>
        <v>185.19093041799104</v>
      </c>
      <c r="J166" s="8">
        <f t="shared" si="42"/>
        <v>62.697966786769058</v>
      </c>
      <c r="K166" s="8">
        <f t="shared" si="43"/>
        <v>135.11103898649134</v>
      </c>
      <c r="L166" s="8">
        <f t="shared" si="44"/>
        <v>166.60182728689304</v>
      </c>
      <c r="M166" s="8">
        <f t="shared" si="45"/>
        <v>184.13793016048277</v>
      </c>
      <c r="N166" s="8">
        <f t="shared" si="45"/>
        <v>193.74016568905591</v>
      </c>
      <c r="O166" s="8">
        <f t="shared" si="49"/>
        <v>117.41828688308759</v>
      </c>
      <c r="P166" s="8">
        <f t="shared" si="49"/>
        <v>135.1285940126572</v>
      </c>
      <c r="Q166" s="8">
        <f t="shared" si="49"/>
        <v>111.72337581239674</v>
      </c>
      <c r="R166" s="8">
        <f t="shared" si="49"/>
        <v>184.4061602980133</v>
      </c>
      <c r="S166" s="8">
        <f t="shared" si="49"/>
        <v>170.22299760689219</v>
      </c>
      <c r="T166" s="8">
        <f t="shared" si="49"/>
        <v>167.24730779179109</v>
      </c>
      <c r="U166" s="8">
        <f t="shared" si="49"/>
        <v>99.570934605821108</v>
      </c>
      <c r="V166" s="8">
        <f t="shared" si="49"/>
        <v>173.27898959636016</v>
      </c>
      <c r="W166" s="8">
        <f t="shared" si="49"/>
        <v>71.394788967265796</v>
      </c>
      <c r="X166" s="8">
        <f t="shared" si="49"/>
        <v>82.844293972721204</v>
      </c>
      <c r="Y166" s="8">
        <f t="shared" si="49"/>
        <v>79.828704072137612</v>
      </c>
      <c r="Z166" s="8">
        <f t="shared" si="49"/>
        <v>95.720808648426456</v>
      </c>
      <c r="AA166" s="8">
        <f t="shared" si="49"/>
        <v>93.829085115544714</v>
      </c>
      <c r="AB166" s="8">
        <f t="shared" si="49"/>
        <v>73.768591757786027</v>
      </c>
      <c r="AC166" s="8">
        <f t="shared" si="49"/>
        <v>85.958621119275378</v>
      </c>
      <c r="AD166" s="8">
        <f t="shared" si="49"/>
        <v>114.37232826063895</v>
      </c>
      <c r="AE166" s="8">
        <f t="shared" si="49"/>
        <v>91.861206355024407</v>
      </c>
      <c r="AF166" s="8">
        <f t="shared" si="49"/>
        <v>178.82796150887137</v>
      </c>
      <c r="AG166" s="8">
        <f t="shared" si="49"/>
        <v>140.95190672787774</v>
      </c>
      <c r="AH166" s="8">
        <f t="shared" si="49"/>
        <v>132.88106740965702</v>
      </c>
      <c r="AI166" s="8">
        <f t="shared" si="49"/>
        <v>136.21783224697489</v>
      </c>
      <c r="AJ166" s="8">
        <f t="shared" si="49"/>
        <v>144.78246435412035</v>
      </c>
      <c r="AK166" s="8">
        <f t="shared" si="49"/>
        <v>182.45850626840735</v>
      </c>
      <c r="AL166" s="8">
        <f t="shared" si="49"/>
        <v>188.38273558585027</v>
      </c>
      <c r="AM166" s="8">
        <f t="shared" si="49"/>
        <v>168.10423099840247</v>
      </c>
      <c r="AN166" s="8">
        <f t="shared" si="49"/>
        <v>77.021762200137161</v>
      </c>
      <c r="AO166" s="8">
        <f t="shared" si="49"/>
        <v>150.76557336224383</v>
      </c>
      <c r="AP166" s="8">
        <f t="shared" si="49"/>
        <v>149.61538498283204</v>
      </c>
      <c r="AQ166" s="8">
        <f t="shared" si="49"/>
        <v>129.03493562560669</v>
      </c>
      <c r="AR166" s="8">
        <f t="shared" si="49"/>
        <v>69.871293362075534</v>
      </c>
      <c r="AS166" s="8">
        <f t="shared" si="49"/>
        <v>205.59812516636339</v>
      </c>
    </row>
    <row r="167" spans="1:45" x14ac:dyDescent="0.25">
      <c r="A167" t="s">
        <v>310</v>
      </c>
      <c r="B167" t="s">
        <v>311</v>
      </c>
      <c r="C167" s="8">
        <v>134.15220000000002</v>
      </c>
      <c r="D167" s="8">
        <f t="shared" si="36"/>
        <v>94.384085430438645</v>
      </c>
      <c r="E167" s="8">
        <f t="shared" si="37"/>
        <v>102.59889646589748</v>
      </c>
      <c r="F167" s="8">
        <f t="shared" si="38"/>
        <v>49.456226945973995</v>
      </c>
      <c r="G167" s="8">
        <f t="shared" si="39"/>
        <v>105.53397672429412</v>
      </c>
      <c r="H167" s="8">
        <f t="shared" si="40"/>
        <v>97.550527597150634</v>
      </c>
      <c r="I167" s="8">
        <f t="shared" si="41"/>
        <v>103.67147779380359</v>
      </c>
      <c r="J167" s="8">
        <f t="shared" si="42"/>
        <v>35.098861789722392</v>
      </c>
      <c r="K167" s="8">
        <f t="shared" si="43"/>
        <v>75.636323260380308</v>
      </c>
      <c r="L167" s="8">
        <f t="shared" si="44"/>
        <v>93.265137763476005</v>
      </c>
      <c r="M167" s="8">
        <f t="shared" si="45"/>
        <v>103.08199918074872</v>
      </c>
      <c r="N167" s="8">
        <f t="shared" si="45"/>
        <v>108.45741332832317</v>
      </c>
      <c r="O167" s="8">
        <f t="shared" si="49"/>
        <v>65.731768255125587</v>
      </c>
      <c r="P167" s="8">
        <f t="shared" si="49"/>
        <v>75.646150715219591</v>
      </c>
      <c r="Q167" s="8">
        <f t="shared" si="49"/>
        <v>62.543707990671855</v>
      </c>
      <c r="R167" s="8">
        <f t="shared" si="49"/>
        <v>103.23215672185432</v>
      </c>
      <c r="S167" s="8">
        <f t="shared" si="49"/>
        <v>95.292300095724329</v>
      </c>
      <c r="T167" s="8">
        <f t="shared" si="49"/>
        <v>93.626483309280161</v>
      </c>
      <c r="U167" s="8">
        <f t="shared" si="49"/>
        <v>55.740666741057751</v>
      </c>
      <c r="V167" s="8">
        <f t="shared" si="49"/>
        <v>97.003070730976745</v>
      </c>
      <c r="W167" s="8">
        <f t="shared" si="49"/>
        <v>39.967417747225348</v>
      </c>
      <c r="X167" s="8">
        <f t="shared" si="49"/>
        <v>46.376949257456367</v>
      </c>
      <c r="Y167" s="8">
        <f t="shared" si="49"/>
        <v>44.688796059522012</v>
      </c>
      <c r="Z167" s="8">
        <f t="shared" si="49"/>
        <v>53.58533307112868</v>
      </c>
      <c r="AA167" s="8">
        <f t="shared" si="49"/>
        <v>52.526329945065697</v>
      </c>
      <c r="AB167" s="8">
        <f t="shared" si="49"/>
        <v>41.296292993593134</v>
      </c>
      <c r="AC167" s="8">
        <f t="shared" si="49"/>
        <v>48.120376416053681</v>
      </c>
      <c r="AD167" s="8">
        <f t="shared" si="49"/>
        <v>64.026614385142381</v>
      </c>
      <c r="AE167" s="8">
        <f t="shared" si="49"/>
        <v>51.424694466688308</v>
      </c>
      <c r="AF167" s="8">
        <f t="shared" si="49"/>
        <v>100.10943299778923</v>
      </c>
      <c r="AG167" s="8">
        <f t="shared" si="49"/>
        <v>78.906091326132511</v>
      </c>
      <c r="AH167" s="8">
        <f t="shared" si="49"/>
        <v>74.387965966171635</v>
      </c>
      <c r="AI167" s="8">
        <f t="shared" si="49"/>
        <v>76.255915659789778</v>
      </c>
      <c r="AJ167" s="8">
        <f t="shared" si="49"/>
        <v>81.050470475751581</v>
      </c>
      <c r="AK167" s="8">
        <f t="shared" si="49"/>
        <v>102.14184322202708</v>
      </c>
      <c r="AL167" s="8">
        <f t="shared" si="49"/>
        <v>105.45827781600229</v>
      </c>
      <c r="AM167" s="8">
        <f t="shared" si="49"/>
        <v>94.1061963005411</v>
      </c>
      <c r="AN167" s="8">
        <f t="shared" si="49"/>
        <v>43.117445824957159</v>
      </c>
      <c r="AO167" s="8">
        <f t="shared" si="49"/>
        <v>84.39986642766759</v>
      </c>
      <c r="AP167" s="8">
        <f t="shared" si="49"/>
        <v>83.755981066944258</v>
      </c>
      <c r="AQ167" s="8">
        <f t="shared" si="49"/>
        <v>72.234868268880291</v>
      </c>
      <c r="AR167" s="8">
        <f t="shared" si="49"/>
        <v>39.114551786425054</v>
      </c>
      <c r="AS167" s="8">
        <f t="shared" si="49"/>
        <v>115.09560116968667</v>
      </c>
    </row>
    <row r="168" spans="1:45" x14ac:dyDescent="0.25">
      <c r="A168" t="s">
        <v>424</v>
      </c>
      <c r="B168" t="s">
        <v>425</v>
      </c>
      <c r="C168" s="8">
        <v>58.476600000000005</v>
      </c>
      <c r="D168" s="8">
        <f t="shared" si="36"/>
        <v>41.141780828652742</v>
      </c>
      <c r="E168" s="8">
        <f t="shared" si="37"/>
        <v>44.722595895391208</v>
      </c>
      <c r="F168" s="8">
        <f t="shared" si="38"/>
        <v>21.557842514911741</v>
      </c>
      <c r="G168" s="8">
        <f t="shared" si="39"/>
        <v>46.001989854179484</v>
      </c>
      <c r="H168" s="8">
        <f t="shared" si="40"/>
        <v>42.522024850040012</v>
      </c>
      <c r="I168" s="8">
        <f t="shared" si="41"/>
        <v>45.190131346016948</v>
      </c>
      <c r="J168" s="8">
        <f t="shared" si="42"/>
        <v>15.299503857058477</v>
      </c>
      <c r="K168" s="8">
        <f t="shared" si="43"/>
        <v>32.969679369909365</v>
      </c>
      <c r="L168" s="8">
        <f t="shared" si="44"/>
        <v>40.654034409720303</v>
      </c>
      <c r="M168" s="8">
        <f t="shared" si="45"/>
        <v>44.933179130069952</v>
      </c>
      <c r="N168" s="8">
        <f t="shared" si="45"/>
        <v>47.276308373884454</v>
      </c>
      <c r="O168" s="8">
        <f t="shared" si="49"/>
        <v>28.652309239413714</v>
      </c>
      <c r="P168" s="8">
        <f t="shared" si="49"/>
        <v>32.973963132275202</v>
      </c>
      <c r="Q168" s="8">
        <f t="shared" si="49"/>
        <v>27.262641944651833</v>
      </c>
      <c r="R168" s="8">
        <f t="shared" si="49"/>
        <v>44.998632417218552</v>
      </c>
      <c r="S168" s="8">
        <f t="shared" si="49"/>
        <v>41.537669272495215</v>
      </c>
      <c r="T168" s="8">
        <f t="shared" si="49"/>
        <v>40.811544006609303</v>
      </c>
      <c r="U168" s="8">
        <f t="shared" si="49"/>
        <v>24.297213707640555</v>
      </c>
      <c r="V168" s="8">
        <f t="shared" si="49"/>
        <v>42.283389805810373</v>
      </c>
      <c r="W168" s="8">
        <f t="shared" si="49"/>
        <v>17.421694915457199</v>
      </c>
      <c r="X168" s="8">
        <f t="shared" si="49"/>
        <v>20.215593266070723</v>
      </c>
      <c r="Y168" s="8">
        <f t="shared" si="49"/>
        <v>19.479731615689079</v>
      </c>
      <c r="Z168" s="8">
        <f t="shared" si="49"/>
        <v>23.357709287415062</v>
      </c>
      <c r="AA168" s="8">
        <f t="shared" si="49"/>
        <v>22.89609254015684</v>
      </c>
      <c r="AB168" s="8">
        <f t="shared" si="49"/>
        <v>18.000948227976494</v>
      </c>
      <c r="AC168" s="8">
        <f t="shared" si="49"/>
        <v>20.975548694177242</v>
      </c>
      <c r="AD168" s="8">
        <f t="shared" si="49"/>
        <v>27.909037039677443</v>
      </c>
      <c r="AE168" s="8">
        <f t="shared" si="49"/>
        <v>22.415892459838489</v>
      </c>
      <c r="AF168" s="8">
        <f t="shared" si="49"/>
        <v>43.637445152882478</v>
      </c>
      <c r="AG168" s="8">
        <f t="shared" si="49"/>
        <v>34.394962885750068</v>
      </c>
      <c r="AH168" s="8">
        <f t="shared" si="49"/>
        <v>32.42552362627994</v>
      </c>
      <c r="AI168" s="8">
        <f t="shared" si="49"/>
        <v>33.239758108113492</v>
      </c>
      <c r="AJ168" s="8">
        <f t="shared" si="49"/>
        <v>35.329692258660941</v>
      </c>
      <c r="AK168" s="8">
        <f t="shared" si="49"/>
        <v>44.523367558319492</v>
      </c>
      <c r="AL168" s="8">
        <f t="shared" si="49"/>
        <v>45.968992894154844</v>
      </c>
      <c r="AM168" s="8">
        <f t="shared" si="49"/>
        <v>41.020649669466628</v>
      </c>
      <c r="AN168" s="8">
        <f t="shared" si="49"/>
        <v>18.794784077545426</v>
      </c>
      <c r="AO168" s="8">
        <f t="shared" si="49"/>
        <v>36.789685365906386</v>
      </c>
      <c r="AP168" s="8">
        <f t="shared" si="49"/>
        <v>36.509017388155186</v>
      </c>
      <c r="AQ168" s="8">
        <f t="shared" si="49"/>
        <v>31.486993860793973</v>
      </c>
      <c r="AR168" s="8">
        <f t="shared" si="49"/>
        <v>17.04993282998015</v>
      </c>
      <c r="AS168" s="8">
        <f t="shared" si="49"/>
        <v>50.169877432940339</v>
      </c>
    </row>
    <row r="169" spans="1:45" x14ac:dyDescent="0.25">
      <c r="A169" t="s">
        <v>163</v>
      </c>
      <c r="B169" t="s">
        <v>164</v>
      </c>
      <c r="C169" s="8">
        <v>5003.7624000000005</v>
      </c>
      <c r="D169" s="8">
        <f t="shared" si="36"/>
        <v>3520.4457163968741</v>
      </c>
      <c r="E169" s="8">
        <f t="shared" si="37"/>
        <v>3826.8511468134752</v>
      </c>
      <c r="F169" s="8">
        <f t="shared" si="38"/>
        <v>1844.6749948053889</v>
      </c>
      <c r="G169" s="8">
        <f t="shared" si="39"/>
        <v>3936.3271318360644</v>
      </c>
      <c r="H169" s="8">
        <f t="shared" si="40"/>
        <v>3638.5513028544046</v>
      </c>
      <c r="I169" s="8">
        <f t="shared" si="41"/>
        <v>3866.8575136081949</v>
      </c>
      <c r="J169" s="8">
        <f t="shared" si="42"/>
        <v>1309.1575457294744</v>
      </c>
      <c r="K169" s="8">
        <f t="shared" si="43"/>
        <v>2821.1702111820482</v>
      </c>
      <c r="L169" s="8">
        <f t="shared" si="44"/>
        <v>3478.7099247846945</v>
      </c>
      <c r="M169" s="8">
        <f t="shared" si="45"/>
        <v>3844.8704651691228</v>
      </c>
      <c r="N169" s="8">
        <f t="shared" si="45"/>
        <v>4045.3688185025835</v>
      </c>
      <c r="O169" s="8">
        <f t="shared" si="49"/>
        <v>2451.7387749176755</v>
      </c>
      <c r="P169" s="8">
        <f t="shared" si="49"/>
        <v>2821.5367668480194</v>
      </c>
      <c r="Q169" s="8">
        <f t="shared" si="49"/>
        <v>2332.8268518913842</v>
      </c>
      <c r="R169" s="8">
        <f t="shared" si="49"/>
        <v>3850.4712131125834</v>
      </c>
      <c r="S169" s="8">
        <f t="shared" si="49"/>
        <v>3554.3213471601789</v>
      </c>
      <c r="T169" s="8">
        <f t="shared" si="49"/>
        <v>3492.187804800843</v>
      </c>
      <c r="U169" s="8">
        <f t="shared" si="49"/>
        <v>2079.0792278459489</v>
      </c>
      <c r="V169" s="8">
        <f t="shared" si="49"/>
        <v>3618.1316296579698</v>
      </c>
      <c r="W169" s="8">
        <f t="shared" si="49"/>
        <v>1490.7505217853966</v>
      </c>
      <c r="X169" s="8">
        <f t="shared" si="49"/>
        <v>1729.8205688849537</v>
      </c>
      <c r="Y169" s="8">
        <f t="shared" si="49"/>
        <v>1666.8538974679832</v>
      </c>
      <c r="Z169" s="8">
        <f t="shared" si="49"/>
        <v>1998.6871241231242</v>
      </c>
      <c r="AA169" s="8">
        <f t="shared" si="49"/>
        <v>1959.187212651852</v>
      </c>
      <c r="AB169" s="8">
        <f t="shared" si="49"/>
        <v>1540.3164326841063</v>
      </c>
      <c r="AC169" s="8">
        <f t="shared" si="49"/>
        <v>1794.8489117919507</v>
      </c>
      <c r="AD169" s="8">
        <f t="shared" si="49"/>
        <v>2388.1379929637719</v>
      </c>
      <c r="AE169" s="8">
        <f t="shared" si="49"/>
        <v>1918.0971508771602</v>
      </c>
      <c r="AF169" s="8">
        <f t="shared" si="49"/>
        <v>3733.9962871995913</v>
      </c>
      <c r="AG169" s="8">
        <f t="shared" si="49"/>
        <v>2943.129765361045</v>
      </c>
      <c r="AH169" s="8">
        <f t="shared" si="49"/>
        <v>2774.6075510801111</v>
      </c>
      <c r="AI169" s="8">
        <f t="shared" si="49"/>
        <v>2844.280478113868</v>
      </c>
      <c r="AJ169" s="8">
        <f t="shared" si="49"/>
        <v>3023.1132748391442</v>
      </c>
      <c r="AK169" s="8">
        <f t="shared" ref="O169:AS177" si="50">+$C169*AK$5</f>
        <v>3809.8034514609071</v>
      </c>
      <c r="AL169" s="8">
        <f t="shared" si="50"/>
        <v>3933.5036272567008</v>
      </c>
      <c r="AM169" s="8">
        <f t="shared" si="50"/>
        <v>3510.0806893637719</v>
      </c>
      <c r="AN169" s="8">
        <f t="shared" si="50"/>
        <v>1608.243876753103</v>
      </c>
      <c r="AO169" s="8">
        <f t="shared" si="50"/>
        <v>3148.0428811140287</v>
      </c>
      <c r="AP169" s="8">
        <f t="shared" si="50"/>
        <v>3124.0265074884164</v>
      </c>
      <c r="AQ169" s="8">
        <f t="shared" si="50"/>
        <v>2694.2988472255865</v>
      </c>
      <c r="AR169" s="8">
        <f t="shared" si="50"/>
        <v>1458.9393503928113</v>
      </c>
      <c r="AS169" s="8">
        <f t="shared" si="50"/>
        <v>4292.9675513206203</v>
      </c>
    </row>
    <row r="170" spans="1:45" x14ac:dyDescent="0.25">
      <c r="A170" t="s">
        <v>226</v>
      </c>
      <c r="B170" t="s">
        <v>227</v>
      </c>
      <c r="C170" s="8">
        <v>1906.7958000000001</v>
      </c>
      <c r="D170" s="8">
        <f t="shared" si="36"/>
        <v>1341.5447356480295</v>
      </c>
      <c r="E170" s="8">
        <f t="shared" si="37"/>
        <v>1458.3073916477563</v>
      </c>
      <c r="F170" s="8">
        <f t="shared" si="38"/>
        <v>702.95474710388669</v>
      </c>
      <c r="G170" s="8">
        <f t="shared" si="39"/>
        <v>1500.0256691666762</v>
      </c>
      <c r="H170" s="8">
        <f t="shared" si="40"/>
        <v>1386.5515161885596</v>
      </c>
      <c r="I170" s="8">
        <f t="shared" si="41"/>
        <v>1473.5527142828662</v>
      </c>
      <c r="J170" s="8">
        <f t="shared" si="42"/>
        <v>498.88382184878913</v>
      </c>
      <c r="K170" s="8">
        <f t="shared" si="43"/>
        <v>1075.0701331795935</v>
      </c>
      <c r="L170" s="8">
        <f t="shared" si="44"/>
        <v>1325.6403769287228</v>
      </c>
      <c r="M170" s="8">
        <f t="shared" si="45"/>
        <v>1465.1740567314966</v>
      </c>
      <c r="N170" s="8">
        <f t="shared" si="45"/>
        <v>1541.5784475641146</v>
      </c>
      <c r="O170" s="8">
        <f t="shared" si="50"/>
        <v>934.29000519892168</v>
      </c>
      <c r="P170" s="8">
        <f t="shared" si="50"/>
        <v>1075.209817430856</v>
      </c>
      <c r="Q170" s="8">
        <f t="shared" si="50"/>
        <v>888.97595203835294</v>
      </c>
      <c r="R170" s="8">
        <f t="shared" si="50"/>
        <v>1467.3083472516557</v>
      </c>
      <c r="S170" s="8">
        <f t="shared" si="50"/>
        <v>1354.453803924697</v>
      </c>
      <c r="T170" s="8">
        <f t="shared" si="50"/>
        <v>1330.7764251566914</v>
      </c>
      <c r="U170" s="8">
        <f t="shared" si="50"/>
        <v>792.27973325110281</v>
      </c>
      <c r="V170" s="8">
        <f t="shared" si="50"/>
        <v>1378.7701420992676</v>
      </c>
      <c r="W170" s="8">
        <f t="shared" si="50"/>
        <v>568.08389498833969</v>
      </c>
      <c r="X170" s="8">
        <f t="shared" si="50"/>
        <v>659.18689414658058</v>
      </c>
      <c r="Y170" s="8">
        <f t="shared" si="50"/>
        <v>635.19203288021447</v>
      </c>
      <c r="Z170" s="8">
        <f t="shared" si="50"/>
        <v>761.64452048963233</v>
      </c>
      <c r="AA170" s="8">
        <f t="shared" si="50"/>
        <v>746.59219400550637</v>
      </c>
      <c r="AB170" s="8">
        <f t="shared" si="50"/>
        <v>586.97209613970404</v>
      </c>
      <c r="AC170" s="8">
        <f t="shared" si="50"/>
        <v>683.96740153758344</v>
      </c>
      <c r="AD170" s="8">
        <f t="shared" si="50"/>
        <v>910.05350190163904</v>
      </c>
      <c r="AE170" s="8">
        <f t="shared" si="50"/>
        <v>730.93390511198834</v>
      </c>
      <c r="AF170" s="8">
        <f t="shared" si="50"/>
        <v>1422.9229664557561</v>
      </c>
      <c r="AG170" s="8">
        <f t="shared" si="50"/>
        <v>1121.5455544902422</v>
      </c>
      <c r="AH170" s="8">
        <f t="shared" si="50"/>
        <v>1057.326388049089</v>
      </c>
      <c r="AI170" s="8">
        <f t="shared" si="50"/>
        <v>1083.8768183096613</v>
      </c>
      <c r="AJ170" s="8">
        <f t="shared" si="50"/>
        <v>1152.0250632579048</v>
      </c>
      <c r="AK170" s="8">
        <f t="shared" si="50"/>
        <v>1451.8109852840257</v>
      </c>
      <c r="AL170" s="8">
        <f t="shared" si="50"/>
        <v>1498.9497094701865</v>
      </c>
      <c r="AM170" s="8">
        <f t="shared" si="50"/>
        <v>1337.5949098102549</v>
      </c>
      <c r="AN170" s="8">
        <f t="shared" si="50"/>
        <v>612.85737099917731</v>
      </c>
      <c r="AO170" s="8">
        <f t="shared" si="50"/>
        <v>1199.6322894804375</v>
      </c>
      <c r="AP170" s="8">
        <f t="shared" si="50"/>
        <v>1190.4803120882759</v>
      </c>
      <c r="AQ170" s="8">
        <f t="shared" si="50"/>
        <v>1026.7229566764779</v>
      </c>
      <c r="AR170" s="8">
        <f t="shared" si="50"/>
        <v>555.9615352207253</v>
      </c>
      <c r="AS170" s="8">
        <f t="shared" si="50"/>
        <v>1635.9314935486232</v>
      </c>
    </row>
    <row r="171" spans="1:45" x14ac:dyDescent="0.25">
      <c r="A171" t="s">
        <v>189</v>
      </c>
      <c r="B171" t="s">
        <v>190</v>
      </c>
      <c r="C171" s="8">
        <v>221.2938</v>
      </c>
      <c r="D171" s="8">
        <f t="shared" si="36"/>
        <v>155.69340588097998</v>
      </c>
      <c r="E171" s="8">
        <f t="shared" si="37"/>
        <v>169.24433348648043</v>
      </c>
      <c r="F171" s="8">
        <f t="shared" si="38"/>
        <v>81.581639321136578</v>
      </c>
      <c r="G171" s="8">
        <f t="shared" si="39"/>
        <v>174.08596160503217</v>
      </c>
      <c r="H171" s="8">
        <f t="shared" si="40"/>
        <v>160.91668227564162</v>
      </c>
      <c r="I171" s="8">
        <f t="shared" si="41"/>
        <v>171.01363430943667</v>
      </c>
      <c r="J171" s="8">
        <f t="shared" si="42"/>
        <v>57.898122439456586</v>
      </c>
      <c r="K171" s="8">
        <f t="shared" si="43"/>
        <v>124.76761016455896</v>
      </c>
      <c r="L171" s="8">
        <f t="shared" si="44"/>
        <v>153.84762041325527</v>
      </c>
      <c r="M171" s="8">
        <f t="shared" si="45"/>
        <v>170.04124651183332</v>
      </c>
      <c r="N171" s="8">
        <f t="shared" si="45"/>
        <v>178.90838266979802</v>
      </c>
      <c r="O171" s="8">
        <f t="shared" si="50"/>
        <v>108.42932712170287</v>
      </c>
      <c r="P171" s="8">
        <f t="shared" si="50"/>
        <v>124.78382126527674</v>
      </c>
      <c r="Q171" s="8">
        <f t="shared" si="50"/>
        <v>103.17039010427065</v>
      </c>
      <c r="R171" s="8">
        <f t="shared" si="50"/>
        <v>170.28894228476824</v>
      </c>
      <c r="S171" s="8">
        <f t="shared" si="50"/>
        <v>157.191571952776</v>
      </c>
      <c r="T171" s="8">
        <f t="shared" si="50"/>
        <v>154.44368614265872</v>
      </c>
      <c r="U171" s="8">
        <f t="shared" si="50"/>
        <v>91.948279324992683</v>
      </c>
      <c r="V171" s="8">
        <f t="shared" si="50"/>
        <v>160.0136124023804</v>
      </c>
      <c r="W171" s="8">
        <f t="shared" si="50"/>
        <v>65.929159189867434</v>
      </c>
      <c r="X171" s="8">
        <f t="shared" si="50"/>
        <v>76.502147065718617</v>
      </c>
      <c r="Y171" s="8">
        <f t="shared" si="50"/>
        <v>73.717415722117494</v>
      </c>
      <c r="Z171" s="8">
        <f t="shared" si="50"/>
        <v>88.39289985237464</v>
      </c>
      <c r="AA171" s="8">
        <f t="shared" si="50"/>
        <v>86.645997259809207</v>
      </c>
      <c r="AB171" s="8">
        <f t="shared" si="50"/>
        <v>68.121235450969863</v>
      </c>
      <c r="AC171" s="8">
        <f t="shared" si="50"/>
        <v>79.378056823062892</v>
      </c>
      <c r="AD171" s="8">
        <f t="shared" si="50"/>
        <v>105.61655193446562</v>
      </c>
      <c r="AE171" s="8">
        <f t="shared" si="50"/>
        <v>84.828769504878991</v>
      </c>
      <c r="AF171" s="8">
        <f t="shared" si="50"/>
        <v>165.13778263737879</v>
      </c>
      <c r="AG171" s="8">
        <f t="shared" si="50"/>
        <v>130.16133013626984</v>
      </c>
      <c r="AH171" s="8">
        <f t="shared" si="50"/>
        <v>122.70835411513781</v>
      </c>
      <c r="AI171" s="8">
        <f t="shared" si="50"/>
        <v>125.7896728405079</v>
      </c>
      <c r="AJ171" s="8">
        <f t="shared" si="50"/>
        <v>133.69863933179531</v>
      </c>
      <c r="AK171" s="8">
        <f t="shared" si="50"/>
        <v>168.49039095599335</v>
      </c>
      <c r="AL171" s="8">
        <f t="shared" si="50"/>
        <v>173.96109075631145</v>
      </c>
      <c r="AM171" s="8">
        <f t="shared" si="50"/>
        <v>155.23500757268744</v>
      </c>
      <c r="AN171" s="8">
        <f t="shared" si="50"/>
        <v>71.125359352279744</v>
      </c>
      <c r="AO171" s="8">
        <f t="shared" si="50"/>
        <v>139.22371128666532</v>
      </c>
      <c r="AP171" s="8">
        <f t="shared" si="50"/>
        <v>138.16157560615588</v>
      </c>
      <c r="AQ171" s="8">
        <f t="shared" si="50"/>
        <v>119.15666304182817</v>
      </c>
      <c r="AR171" s="8">
        <f t="shared" si="50"/>
        <v>64.522294827179778</v>
      </c>
      <c r="AS171" s="8">
        <f t="shared" si="50"/>
        <v>189.85855577563694</v>
      </c>
    </row>
    <row r="172" spans="1:45" x14ac:dyDescent="0.25">
      <c r="A172" t="s">
        <v>147</v>
      </c>
      <c r="B172" t="s">
        <v>148</v>
      </c>
      <c r="C172" s="8">
        <v>904.66740000000016</v>
      </c>
      <c r="D172" s="8">
        <f t="shared" si="36"/>
        <v>636.48755046680424</v>
      </c>
      <c r="E172" s="8">
        <f t="shared" si="37"/>
        <v>691.8848659110522</v>
      </c>
      <c r="F172" s="8">
        <f t="shared" si="38"/>
        <v>333.51250478951692</v>
      </c>
      <c r="G172" s="8">
        <f t="shared" si="39"/>
        <v>711.6778430381886</v>
      </c>
      <c r="H172" s="8">
        <f t="shared" si="40"/>
        <v>657.84073738591326</v>
      </c>
      <c r="I172" s="8">
        <f t="shared" si="41"/>
        <v>699.11791435308578</v>
      </c>
      <c r="J172" s="8">
        <f t="shared" si="42"/>
        <v>236.69232437684587</v>
      </c>
      <c r="K172" s="8">
        <f t="shared" si="43"/>
        <v>510.06033378153904</v>
      </c>
      <c r="L172" s="8">
        <f t="shared" si="44"/>
        <v>628.9418264562612</v>
      </c>
      <c r="M172" s="8">
        <f t="shared" si="45"/>
        <v>695.14271242402344</v>
      </c>
      <c r="N172" s="8">
        <f t="shared" si="45"/>
        <v>731.39230013715371</v>
      </c>
      <c r="O172" s="8">
        <f t="shared" si="50"/>
        <v>443.26807823328278</v>
      </c>
      <c r="P172" s="8">
        <f t="shared" si="50"/>
        <v>510.12660610519873</v>
      </c>
      <c r="Q172" s="8">
        <f t="shared" si="50"/>
        <v>421.76910773196664</v>
      </c>
      <c r="R172" s="8">
        <f t="shared" si="50"/>
        <v>696.15531327814585</v>
      </c>
      <c r="S172" s="8">
        <f t="shared" si="50"/>
        <v>642.61217756860253</v>
      </c>
      <c r="T172" s="8">
        <f t="shared" si="50"/>
        <v>631.3785925728381</v>
      </c>
      <c r="U172" s="8">
        <f t="shared" si="50"/>
        <v>375.89218853585101</v>
      </c>
      <c r="V172" s="8">
        <f t="shared" si="50"/>
        <v>654.1489128781252</v>
      </c>
      <c r="W172" s="8">
        <f t="shared" si="50"/>
        <v>269.52386839795554</v>
      </c>
      <c r="X172" s="8">
        <f t="shared" si="50"/>
        <v>312.74711935156472</v>
      </c>
      <c r="Y172" s="8">
        <f t="shared" si="50"/>
        <v>301.3629067603664</v>
      </c>
      <c r="Z172" s="8">
        <f t="shared" si="50"/>
        <v>361.35750250530367</v>
      </c>
      <c r="AA172" s="8">
        <f t="shared" si="50"/>
        <v>354.21601988595586</v>
      </c>
      <c r="AB172" s="8">
        <f t="shared" si="50"/>
        <v>278.48525787987165</v>
      </c>
      <c r="AC172" s="8">
        <f t="shared" si="50"/>
        <v>324.50407685697735</v>
      </c>
      <c r="AD172" s="8">
        <f t="shared" si="50"/>
        <v>431.7692200844217</v>
      </c>
      <c r="AE172" s="8">
        <f t="shared" si="50"/>
        <v>346.78704217279551</v>
      </c>
      <c r="AF172" s="8">
        <f t="shared" si="50"/>
        <v>675.09694560047615</v>
      </c>
      <c r="AG172" s="8">
        <f t="shared" si="50"/>
        <v>532.11030817366282</v>
      </c>
      <c r="AH172" s="8">
        <f t="shared" si="50"/>
        <v>501.64192433597799</v>
      </c>
      <c r="AI172" s="8">
        <f t="shared" si="50"/>
        <v>514.2386107314029</v>
      </c>
      <c r="AJ172" s="8">
        <f t="shared" si="50"/>
        <v>546.57112141340167</v>
      </c>
      <c r="AK172" s="8">
        <f t="shared" si="50"/>
        <v>688.80268634341337</v>
      </c>
      <c r="AL172" s="8">
        <f t="shared" si="50"/>
        <v>711.16736065663088</v>
      </c>
      <c r="AM172" s="8">
        <f t="shared" si="50"/>
        <v>634.61358018057206</v>
      </c>
      <c r="AN172" s="8">
        <f t="shared" si="50"/>
        <v>290.76636543496755</v>
      </c>
      <c r="AO172" s="8">
        <f t="shared" si="50"/>
        <v>569.15807360196357</v>
      </c>
      <c r="AP172" s="8">
        <f t="shared" si="50"/>
        <v>564.81597488734201</v>
      </c>
      <c r="AQ172" s="8">
        <f t="shared" si="50"/>
        <v>487.1223167875774</v>
      </c>
      <c r="AR172" s="8">
        <f t="shared" si="50"/>
        <v>263.77249025204588</v>
      </c>
      <c r="AS172" s="8">
        <f t="shared" si="50"/>
        <v>776.15751558019474</v>
      </c>
    </row>
    <row r="173" spans="1:45" x14ac:dyDescent="0.25">
      <c r="A173" t="s">
        <v>232</v>
      </c>
      <c r="B173" t="s">
        <v>233</v>
      </c>
      <c r="C173" s="8">
        <v>345.1266</v>
      </c>
      <c r="D173" s="8">
        <f t="shared" si="36"/>
        <v>242.81717704753871</v>
      </c>
      <c r="E173" s="8">
        <f t="shared" si="37"/>
        <v>263.95100714730887</v>
      </c>
      <c r="F173" s="8">
        <f t="shared" si="38"/>
        <v>127.23354111742026</v>
      </c>
      <c r="G173" s="8">
        <f t="shared" si="39"/>
        <v>271.50194011976515</v>
      </c>
      <c r="H173" s="8">
        <f t="shared" si="40"/>
        <v>250.96332313454985</v>
      </c>
      <c r="I173" s="8">
        <f t="shared" si="41"/>
        <v>266.71038304217842</v>
      </c>
      <c r="J173" s="8">
        <f t="shared" si="42"/>
        <v>90.29707178381571</v>
      </c>
      <c r="K173" s="8">
        <f t="shared" si="43"/>
        <v>194.5857547126023</v>
      </c>
      <c r="L173" s="8">
        <f t="shared" si="44"/>
        <v>239.93851681031001</v>
      </c>
      <c r="M173" s="8">
        <f t="shared" si="45"/>
        <v>265.19386114021677</v>
      </c>
      <c r="N173" s="8">
        <f t="shared" si="45"/>
        <v>279.02291804978859</v>
      </c>
      <c r="O173" s="8">
        <f t="shared" si="50"/>
        <v>169.10480551104956</v>
      </c>
      <c r="P173" s="8">
        <f t="shared" si="50"/>
        <v>194.61103731009479</v>
      </c>
      <c r="Q173" s="8">
        <f t="shared" si="50"/>
        <v>160.90304363412159</v>
      </c>
      <c r="R173" s="8">
        <f t="shared" si="50"/>
        <v>265.58016387417223</v>
      </c>
      <c r="S173" s="8">
        <f t="shared" si="50"/>
        <v>245.15369511805997</v>
      </c>
      <c r="T173" s="8">
        <f t="shared" si="50"/>
        <v>240.86813227430193</v>
      </c>
      <c r="U173" s="8">
        <f t="shared" si="50"/>
        <v>143.40120247058445</v>
      </c>
      <c r="V173" s="8">
        <f t="shared" si="50"/>
        <v>249.55490846174354</v>
      </c>
      <c r="W173" s="8">
        <f t="shared" si="50"/>
        <v>102.82216018730621</v>
      </c>
      <c r="X173" s="8">
        <f t="shared" si="50"/>
        <v>119.31163868798602</v>
      </c>
      <c r="Y173" s="8">
        <f t="shared" si="50"/>
        <v>114.96861208475319</v>
      </c>
      <c r="Z173" s="8">
        <f t="shared" si="50"/>
        <v>137.85628422572418</v>
      </c>
      <c r="AA173" s="8">
        <f t="shared" si="50"/>
        <v>135.13184028602367</v>
      </c>
      <c r="AB173" s="8">
        <f t="shared" si="50"/>
        <v>106.2408905219789</v>
      </c>
      <c r="AC173" s="8">
        <f t="shared" si="50"/>
        <v>123.79686582249705</v>
      </c>
      <c r="AD173" s="8">
        <f t="shared" si="50"/>
        <v>164.71804213613549</v>
      </c>
      <c r="AE173" s="8">
        <f t="shared" si="50"/>
        <v>132.29771824336049</v>
      </c>
      <c r="AF173" s="8">
        <f t="shared" si="50"/>
        <v>257.54649001995347</v>
      </c>
      <c r="AG173" s="8">
        <f t="shared" si="50"/>
        <v>202.99772212962293</v>
      </c>
      <c r="AH173" s="8">
        <f t="shared" si="50"/>
        <v>191.37416885314238</v>
      </c>
      <c r="AI173" s="8">
        <f t="shared" si="50"/>
        <v>196.17974883415999</v>
      </c>
      <c r="AJ173" s="8">
        <f t="shared" si="50"/>
        <v>208.51445823248906</v>
      </c>
      <c r="AK173" s="8">
        <f t="shared" si="50"/>
        <v>262.77516931478755</v>
      </c>
      <c r="AL173" s="8">
        <f t="shared" si="50"/>
        <v>271.30719335569819</v>
      </c>
      <c r="AM173" s="8">
        <f t="shared" si="50"/>
        <v>242.1022656962638</v>
      </c>
      <c r="AN173" s="8">
        <f t="shared" si="50"/>
        <v>110.92607857531712</v>
      </c>
      <c r="AO173" s="8">
        <f t="shared" si="50"/>
        <v>217.13128029682002</v>
      </c>
      <c r="AP173" s="8">
        <f t="shared" si="50"/>
        <v>215.47478889871979</v>
      </c>
      <c r="AQ173" s="8">
        <f t="shared" si="50"/>
        <v>185.83500298233304</v>
      </c>
      <c r="AR173" s="8">
        <f t="shared" si="50"/>
        <v>100.62803493772599</v>
      </c>
      <c r="AS173" s="8">
        <f t="shared" si="50"/>
        <v>296.10064916304003</v>
      </c>
    </row>
    <row r="174" spans="1:45" x14ac:dyDescent="0.25">
      <c r="A174" t="s">
        <v>150</v>
      </c>
      <c r="B174" t="s">
        <v>151</v>
      </c>
      <c r="C174" s="8">
        <v>1802.4552000000003</v>
      </c>
      <c r="D174" s="8">
        <f t="shared" si="36"/>
        <v>1268.1348914243551</v>
      </c>
      <c r="E174" s="8">
        <f t="shared" si="37"/>
        <v>1378.5082499520586</v>
      </c>
      <c r="F174" s="8">
        <f t="shared" si="38"/>
        <v>664.48879281257371</v>
      </c>
      <c r="G174" s="8">
        <f t="shared" si="39"/>
        <v>1417.9436872700032</v>
      </c>
      <c r="H174" s="8">
        <f t="shared" si="40"/>
        <v>1310.6788836129983</v>
      </c>
      <c r="I174" s="8">
        <f t="shared" si="41"/>
        <v>1392.9193426654635</v>
      </c>
      <c r="J174" s="8">
        <f t="shared" si="42"/>
        <v>471.58470712344956</v>
      </c>
      <c r="K174" s="8">
        <f t="shared" si="43"/>
        <v>1016.2418817548535</v>
      </c>
      <c r="L174" s="8">
        <f t="shared" si="44"/>
        <v>1253.1008253349084</v>
      </c>
      <c r="M174" s="8">
        <f t="shared" si="45"/>
        <v>1384.9991684798033</v>
      </c>
      <c r="N174" s="8">
        <f t="shared" si="45"/>
        <v>1457.2226816420857</v>
      </c>
      <c r="O174" s="8">
        <f t="shared" si="50"/>
        <v>883.16529655604631</v>
      </c>
      <c r="P174" s="8">
        <f t="shared" si="50"/>
        <v>1016.3739224301298</v>
      </c>
      <c r="Q174" s="8">
        <f t="shared" si="50"/>
        <v>840.33084582338597</v>
      </c>
      <c r="R174" s="8">
        <f t="shared" si="50"/>
        <v>1387.016669801325</v>
      </c>
      <c r="S174" s="8">
        <f t="shared" si="50"/>
        <v>1280.3375705169115</v>
      </c>
      <c r="T174" s="8">
        <f t="shared" si="50"/>
        <v>1257.9558270272514</v>
      </c>
      <c r="U174" s="8">
        <f t="shared" si="50"/>
        <v>748.92588134139135</v>
      </c>
      <c r="V174" s="8">
        <f t="shared" si="50"/>
        <v>1303.323309308508</v>
      </c>
      <c r="W174" s="8">
        <f t="shared" si="50"/>
        <v>536.99812562938666</v>
      </c>
      <c r="X174" s="8">
        <f t="shared" si="50"/>
        <v>623.11593361300356</v>
      </c>
      <c r="Y174" s="8">
        <f t="shared" si="50"/>
        <v>600.43408038947518</v>
      </c>
      <c r="Z174" s="8">
        <f t="shared" si="50"/>
        <v>719.96703921208791</v>
      </c>
      <c r="AA174" s="8">
        <f t="shared" si="50"/>
        <v>705.73838182601094</v>
      </c>
      <c r="AB174" s="8">
        <f t="shared" si="50"/>
        <v>554.8527571446873</v>
      </c>
      <c r="AC174" s="8">
        <f t="shared" si="50"/>
        <v>646.54044210287509</v>
      </c>
      <c r="AD174" s="8">
        <f t="shared" si="50"/>
        <v>860.25502404652832</v>
      </c>
      <c r="AE174" s="8">
        <f t="shared" si="50"/>
        <v>690.93692052678648</v>
      </c>
      <c r="AF174" s="8">
        <f t="shared" si="50"/>
        <v>1345.0600741241426</v>
      </c>
      <c r="AG174" s="8">
        <f t="shared" si="50"/>
        <v>1060.1741501254728</v>
      </c>
      <c r="AH174" s="8">
        <f t="shared" si="50"/>
        <v>999.46908118651129</v>
      </c>
      <c r="AI174" s="8">
        <f t="shared" si="50"/>
        <v>1024.5666616853805</v>
      </c>
      <c r="AJ174" s="8">
        <f t="shared" si="50"/>
        <v>1088.9858084434313</v>
      </c>
      <c r="AK174" s="8">
        <f t="shared" si="50"/>
        <v>1372.3673294446714</v>
      </c>
      <c r="AL174" s="8">
        <f t="shared" si="50"/>
        <v>1416.9266045021848</v>
      </c>
      <c r="AM174" s="8">
        <f t="shared" si="50"/>
        <v>1264.4012015765009</v>
      </c>
      <c r="AN174" s="8">
        <f t="shared" si="50"/>
        <v>579.32157980198849</v>
      </c>
      <c r="AO174" s="8">
        <f t="shared" si="50"/>
        <v>1133.9879489255852</v>
      </c>
      <c r="AP174" s="8">
        <f t="shared" si="50"/>
        <v>1125.3367712584304</v>
      </c>
      <c r="AQ174" s="8">
        <f t="shared" si="50"/>
        <v>970.54028135623787</v>
      </c>
      <c r="AR174" s="8">
        <f t="shared" si="50"/>
        <v>525.53910605350586</v>
      </c>
      <c r="AS174" s="8">
        <f t="shared" si="50"/>
        <v>1546.4126926388672</v>
      </c>
    </row>
    <row r="175" spans="1:45" x14ac:dyDescent="0.25">
      <c r="A175" t="s">
        <v>222</v>
      </c>
      <c r="B175" t="s">
        <v>223</v>
      </c>
      <c r="C175" s="8">
        <v>686.81340000000012</v>
      </c>
      <c r="D175" s="8">
        <f t="shared" si="36"/>
        <v>483.21424934045086</v>
      </c>
      <c r="E175" s="8">
        <f t="shared" si="37"/>
        <v>525.27127335959483</v>
      </c>
      <c r="F175" s="8">
        <f t="shared" si="38"/>
        <v>253.19897385161045</v>
      </c>
      <c r="G175" s="8">
        <f t="shared" si="39"/>
        <v>540.29788083634344</v>
      </c>
      <c r="H175" s="8">
        <f t="shared" si="40"/>
        <v>499.42535068968573</v>
      </c>
      <c r="I175" s="8">
        <f t="shared" si="41"/>
        <v>530.76252306400295</v>
      </c>
      <c r="J175" s="8">
        <f t="shared" si="42"/>
        <v>179.69417275251035</v>
      </c>
      <c r="K175" s="8">
        <f t="shared" si="43"/>
        <v>387.23211652109239</v>
      </c>
      <c r="L175" s="8">
        <f t="shared" si="44"/>
        <v>477.48561983181304</v>
      </c>
      <c r="M175" s="8">
        <f t="shared" si="45"/>
        <v>527.74459409631186</v>
      </c>
      <c r="N175" s="8">
        <f t="shared" si="45"/>
        <v>555.26487678346643</v>
      </c>
      <c r="O175" s="8">
        <f t="shared" si="50"/>
        <v>336.5241810668395</v>
      </c>
      <c r="P175" s="8">
        <f t="shared" si="50"/>
        <v>387.28242973005581</v>
      </c>
      <c r="Q175" s="8">
        <f t="shared" si="50"/>
        <v>320.20240244796958</v>
      </c>
      <c r="R175" s="8">
        <f t="shared" si="50"/>
        <v>528.51334937086108</v>
      </c>
      <c r="S175" s="8">
        <f t="shared" si="50"/>
        <v>487.86399792597331</v>
      </c>
      <c r="T175" s="8">
        <f t="shared" si="50"/>
        <v>479.33558548939163</v>
      </c>
      <c r="U175" s="8">
        <f t="shared" si="50"/>
        <v>285.37315707601363</v>
      </c>
      <c r="V175" s="8">
        <f t="shared" si="50"/>
        <v>496.62255869961598</v>
      </c>
      <c r="W175" s="8">
        <f t="shared" si="50"/>
        <v>204.61951479135027</v>
      </c>
      <c r="X175" s="8">
        <f t="shared" si="50"/>
        <v>237.4341248309091</v>
      </c>
      <c r="Y175" s="8">
        <f t="shared" si="50"/>
        <v>228.79135760387763</v>
      </c>
      <c r="Z175" s="8">
        <f t="shared" si="50"/>
        <v>274.3385855521887</v>
      </c>
      <c r="AA175" s="8">
        <f t="shared" si="50"/>
        <v>268.91685159909701</v>
      </c>
      <c r="AB175" s="8">
        <f t="shared" si="50"/>
        <v>211.42290173642982</v>
      </c>
      <c r="AC175" s="8">
        <f t="shared" si="50"/>
        <v>246.3598758394543</v>
      </c>
      <c r="AD175" s="8">
        <f t="shared" si="50"/>
        <v>327.79437621111356</v>
      </c>
      <c r="AE175" s="8">
        <f t="shared" si="50"/>
        <v>263.27685457731877</v>
      </c>
      <c r="AF175" s="8">
        <f t="shared" si="50"/>
        <v>512.52607150150209</v>
      </c>
      <c r="AG175" s="8">
        <f t="shared" si="50"/>
        <v>403.97221114831945</v>
      </c>
      <c r="AH175" s="8">
        <f t="shared" si="50"/>
        <v>380.84095396356247</v>
      </c>
      <c r="AI175" s="8">
        <f t="shared" si="50"/>
        <v>390.40421777960751</v>
      </c>
      <c r="AJ175" s="8">
        <f t="shared" si="50"/>
        <v>414.95069927329223</v>
      </c>
      <c r="AK175" s="8">
        <f t="shared" si="50"/>
        <v>522.93131700849756</v>
      </c>
      <c r="AL175" s="8">
        <f t="shared" si="50"/>
        <v>539.91032830585789</v>
      </c>
      <c r="AM175" s="8">
        <f t="shared" si="50"/>
        <v>481.79155200020614</v>
      </c>
      <c r="AN175" s="8">
        <f t="shared" si="50"/>
        <v>220.74658161666102</v>
      </c>
      <c r="AO175" s="8">
        <f t="shared" si="50"/>
        <v>432.09846145446915</v>
      </c>
      <c r="AP175" s="8">
        <f t="shared" si="50"/>
        <v>428.8019885393129</v>
      </c>
      <c r="AQ175" s="8">
        <f t="shared" si="50"/>
        <v>369.81782985520766</v>
      </c>
      <c r="AR175" s="8">
        <f t="shared" si="50"/>
        <v>200.25313265015905</v>
      </c>
      <c r="AS175" s="8">
        <f t="shared" si="50"/>
        <v>589.2501290653189</v>
      </c>
    </row>
    <row r="176" spans="1:45" x14ac:dyDescent="0.25">
      <c r="A176" t="s">
        <v>324</v>
      </c>
      <c r="B176" t="s">
        <v>325</v>
      </c>
      <c r="C176" s="8">
        <v>571.00680000000023</v>
      </c>
      <c r="D176" s="8">
        <f t="shared" si="36"/>
        <v>401.73738926802099</v>
      </c>
      <c r="E176" s="8">
        <f t="shared" si="37"/>
        <v>436.70299521382015</v>
      </c>
      <c r="F176" s="8">
        <f t="shared" si="38"/>
        <v>210.50599161619706</v>
      </c>
      <c r="G176" s="8">
        <f t="shared" si="39"/>
        <v>449.1959009290469</v>
      </c>
      <c r="H176" s="8">
        <f t="shared" si="40"/>
        <v>415.21506618274378</v>
      </c>
      <c r="I176" s="8">
        <f t="shared" si="41"/>
        <v>441.2683413787538</v>
      </c>
      <c r="J176" s="8">
        <f t="shared" si="42"/>
        <v>149.39515531010048</v>
      </c>
      <c r="K176" s="8">
        <f t="shared" si="43"/>
        <v>321.93922208264451</v>
      </c>
      <c r="L176" s="8">
        <f t="shared" si="44"/>
        <v>396.97468894197488</v>
      </c>
      <c r="M176" s="8">
        <f t="shared" si="45"/>
        <v>438.75927856421259</v>
      </c>
      <c r="N176" s="8">
        <f t="shared" si="45"/>
        <v>461.63924647440126</v>
      </c>
      <c r="O176" s="8">
        <f t="shared" si="50"/>
        <v>279.78137257309868</v>
      </c>
      <c r="P176" s="8">
        <f t="shared" si="50"/>
        <v>321.98105176221679</v>
      </c>
      <c r="Q176" s="8">
        <f t="shared" si="50"/>
        <v>266.21168016542384</v>
      </c>
      <c r="R176" s="8">
        <f t="shared" si="50"/>
        <v>439.39841066225188</v>
      </c>
      <c r="S176" s="8">
        <f t="shared" si="50"/>
        <v>405.6031234843652</v>
      </c>
      <c r="T176" s="8">
        <f t="shared" si="50"/>
        <v>398.5127238292439</v>
      </c>
      <c r="U176" s="8">
        <f t="shared" si="50"/>
        <v>237.25514561578433</v>
      </c>
      <c r="V176" s="8">
        <f t="shared" si="50"/>
        <v>412.88486516261906</v>
      </c>
      <c r="W176" s="8">
        <f t="shared" si="50"/>
        <v>170.11772682152329</v>
      </c>
      <c r="X176" s="8">
        <f t="shared" si="50"/>
        <v>197.39932248045534</v>
      </c>
      <c r="Y176" s="8">
        <f t="shared" si="50"/>
        <v>190.21384989437578</v>
      </c>
      <c r="Z176" s="8">
        <f t="shared" si="50"/>
        <v>228.08116127711187</v>
      </c>
      <c r="AA176" s="8">
        <f t="shared" si="50"/>
        <v>223.57360950976687</v>
      </c>
      <c r="AB176" s="8">
        <f t="shared" si="50"/>
        <v>175.77396504965287</v>
      </c>
      <c r="AC176" s="8">
        <f t="shared" si="50"/>
        <v>204.82006371961313</v>
      </c>
      <c r="AD176" s="8">
        <f t="shared" si="50"/>
        <v>272.52353815214457</v>
      </c>
      <c r="AE176" s="8">
        <f t="shared" si="50"/>
        <v>218.88459696077592</v>
      </c>
      <c r="AF176" s="8">
        <f t="shared" si="50"/>
        <v>426.10681737520554</v>
      </c>
      <c r="AG176" s="8">
        <f t="shared" si="50"/>
        <v>335.85669641379485</v>
      </c>
      <c r="AH176" s="8">
        <f t="shared" si="50"/>
        <v>316.6257012919101</v>
      </c>
      <c r="AI176" s="8">
        <f t="shared" si="50"/>
        <v>324.57646152628479</v>
      </c>
      <c r="AJ176" s="8">
        <f t="shared" si="50"/>
        <v>344.98405381986578</v>
      </c>
      <c r="AK176" s="8">
        <f t="shared" si="50"/>
        <v>434.75758909888458</v>
      </c>
      <c r="AL176" s="8">
        <f t="shared" si="50"/>
        <v>448.87369531939453</v>
      </c>
      <c r="AM176" s="8">
        <f t="shared" si="50"/>
        <v>400.55457912538014</v>
      </c>
      <c r="AN176" s="8">
        <f t="shared" si="50"/>
        <v>183.52553863956129</v>
      </c>
      <c r="AO176" s="8">
        <f t="shared" si="50"/>
        <v>359.24045710238011</v>
      </c>
      <c r="AP176" s="8">
        <f t="shared" si="50"/>
        <v>356.49981684904486</v>
      </c>
      <c r="AQ176" s="8">
        <f t="shared" si="50"/>
        <v>307.46123417010597</v>
      </c>
      <c r="AR176" s="8">
        <f t="shared" si="50"/>
        <v>166.48757939862975</v>
      </c>
      <c r="AS176" s="8">
        <f t="shared" si="50"/>
        <v>489.89409728635877</v>
      </c>
    </row>
    <row r="177" spans="1:45" x14ac:dyDescent="0.25">
      <c r="A177" t="s">
        <v>326</v>
      </c>
      <c r="B177" t="s">
        <v>327</v>
      </c>
      <c r="C177" s="8">
        <v>632.92320000000018</v>
      </c>
      <c r="D177" s="8">
        <f t="shared" si="36"/>
        <v>445.29927485130037</v>
      </c>
      <c r="E177" s="8">
        <f t="shared" si="37"/>
        <v>484.05633204423435</v>
      </c>
      <c r="F177" s="8">
        <f t="shared" si="38"/>
        <v>233.33194251433886</v>
      </c>
      <c r="G177" s="8">
        <f t="shared" si="39"/>
        <v>497.90389018641338</v>
      </c>
      <c r="H177" s="8">
        <f t="shared" si="40"/>
        <v>460.23838661219787</v>
      </c>
      <c r="I177" s="8">
        <f t="shared" si="41"/>
        <v>489.11671574512468</v>
      </c>
      <c r="J177" s="8">
        <f t="shared" si="42"/>
        <v>165.59462998228003</v>
      </c>
      <c r="K177" s="8">
        <f t="shared" si="43"/>
        <v>356.84829435666614</v>
      </c>
      <c r="L177" s="8">
        <f t="shared" si="44"/>
        <v>440.02013714050219</v>
      </c>
      <c r="M177" s="8">
        <f t="shared" si="45"/>
        <v>486.33558587840429</v>
      </c>
      <c r="N177" s="8">
        <f t="shared" si="45"/>
        <v>511.69651416439655</v>
      </c>
      <c r="O177" s="8">
        <f t="shared" si="50"/>
        <v>310.11911176777204</v>
      </c>
      <c r="P177" s="8">
        <f t="shared" si="50"/>
        <v>356.89465978462579</v>
      </c>
      <c r="Q177" s="8">
        <f t="shared" si="50"/>
        <v>295.07800693034932</v>
      </c>
      <c r="R177" s="8">
        <f t="shared" si="50"/>
        <v>487.04402145695383</v>
      </c>
      <c r="S177" s="8">
        <f t="shared" si="50"/>
        <v>449.58418506700713</v>
      </c>
      <c r="T177" s="8">
        <f t="shared" si="50"/>
        <v>441.72494689506544</v>
      </c>
      <c r="U177" s="8">
        <f t="shared" si="50"/>
        <v>262.9816071885802</v>
      </c>
      <c r="V177" s="8">
        <f t="shared" si="50"/>
        <v>457.65551319230059</v>
      </c>
      <c r="W177" s="8">
        <f t="shared" si="50"/>
        <v>188.56422732024268</v>
      </c>
      <c r="X177" s="8">
        <f t="shared" si="50"/>
        <v>218.80406829158903</v>
      </c>
      <c r="Y177" s="8">
        <f t="shared" si="50"/>
        <v>210.83944807569361</v>
      </c>
      <c r="Z177" s="8">
        <f t="shared" si="50"/>
        <v>252.81285346378661</v>
      </c>
      <c r="AA177" s="8">
        <f t="shared" si="50"/>
        <v>247.81653102287407</v>
      </c>
      <c r="AB177" s="8">
        <f t="shared" si="50"/>
        <v>194.83379258515737</v>
      </c>
      <c r="AC177" s="8">
        <f t="shared" si="50"/>
        <v>227.0294682193302</v>
      </c>
      <c r="AD177" s="8">
        <f t="shared" si="50"/>
        <v>302.07428325297946</v>
      </c>
      <c r="AE177" s="8">
        <f t="shared" si="50"/>
        <v>242.61907133001665</v>
      </c>
      <c r="AF177" s="8">
        <f t="shared" si="50"/>
        <v>472.31117106649282</v>
      </c>
      <c r="AG177" s="8">
        <f t="shared" si="50"/>
        <v>372.27489241047135</v>
      </c>
      <c r="AH177" s="8">
        <f t="shared" si="50"/>
        <v>350.95860866091238</v>
      </c>
      <c r="AI177" s="8">
        <f t="shared" si="50"/>
        <v>359.77149952311078</v>
      </c>
      <c r="AJ177" s="8">
        <f t="shared" ref="O177:AS185" si="51">+$C177*AJ$5</f>
        <v>382.39196327021261</v>
      </c>
      <c r="AK177" s="8">
        <f t="shared" si="51"/>
        <v>481.89997827828165</v>
      </c>
      <c r="AL177" s="8">
        <f t="shared" si="51"/>
        <v>497.54674661908786</v>
      </c>
      <c r="AM177" s="8">
        <f t="shared" si="51"/>
        <v>443.98820818716831</v>
      </c>
      <c r="AN177" s="8">
        <f t="shared" si="51"/>
        <v>203.42589825107996</v>
      </c>
      <c r="AO177" s="8">
        <f t="shared" si="51"/>
        <v>398.1942416074574</v>
      </c>
      <c r="AP177" s="8">
        <f t="shared" si="51"/>
        <v>395.15642349532681</v>
      </c>
      <c r="AQ177" s="8">
        <f t="shared" si="51"/>
        <v>340.80040414035835</v>
      </c>
      <c r="AR177" s="8">
        <f t="shared" si="51"/>
        <v>184.54044945390285</v>
      </c>
      <c r="AS177" s="8">
        <f t="shared" si="51"/>
        <v>543.0151439800602</v>
      </c>
    </row>
    <row r="178" spans="1:45" x14ac:dyDescent="0.25">
      <c r="A178" t="s">
        <v>21</v>
      </c>
      <c r="B178" t="s">
        <v>22</v>
      </c>
      <c r="C178" s="8">
        <v>3799.8324000000002</v>
      </c>
      <c r="D178" s="8">
        <f t="shared" si="36"/>
        <v>2673.4090522775527</v>
      </c>
      <c r="E178" s="8">
        <f t="shared" si="37"/>
        <v>2906.0918195554209</v>
      </c>
      <c r="F178" s="8">
        <f t="shared" si="38"/>
        <v>1400.8370606748531</v>
      </c>
      <c r="G178" s="8">
        <f t="shared" si="39"/>
        <v>2989.2273407206044</v>
      </c>
      <c r="H178" s="8">
        <f t="shared" si="40"/>
        <v>2763.0978500594629</v>
      </c>
      <c r="I178" s="8">
        <f t="shared" si="41"/>
        <v>2936.4724564843168</v>
      </c>
      <c r="J178" s="8">
        <f t="shared" si="42"/>
        <v>994.16776043709399</v>
      </c>
      <c r="K178" s="8">
        <f t="shared" si="43"/>
        <v>2142.3826947427378</v>
      </c>
      <c r="L178" s="8">
        <f t="shared" si="44"/>
        <v>2641.7150987022173</v>
      </c>
      <c r="M178" s="8">
        <f t="shared" si="45"/>
        <v>2919.7756007265061</v>
      </c>
      <c r="N178" s="8">
        <f t="shared" si="45"/>
        <v>3072.0330578637859</v>
      </c>
      <c r="O178" s="8">
        <f t="shared" si="51"/>
        <v>1861.8382905768049</v>
      </c>
      <c r="P178" s="8">
        <f t="shared" si="51"/>
        <v>2142.6610553011769</v>
      </c>
      <c r="Q178" s="8">
        <f t="shared" si="51"/>
        <v>1771.5371647956113</v>
      </c>
      <c r="R178" s="8">
        <f t="shared" si="51"/>
        <v>2924.0287809933779</v>
      </c>
      <c r="S178" s="8">
        <f t="shared" si="51"/>
        <v>2699.1340386088068</v>
      </c>
      <c r="T178" s="8">
        <f t="shared" si="51"/>
        <v>2651.9501340765337</v>
      </c>
      <c r="U178" s="8">
        <f t="shared" si="51"/>
        <v>1578.8424750415843</v>
      </c>
      <c r="V178" s="8">
        <f t="shared" si="51"/>
        <v>2747.5912513030503</v>
      </c>
      <c r="W178" s="8">
        <f t="shared" si="51"/>
        <v>1132.0685676436306</v>
      </c>
      <c r="X178" s="8">
        <f t="shared" si="51"/>
        <v>1313.6171781129092</v>
      </c>
      <c r="Y178" s="8">
        <f t="shared" si="51"/>
        <v>1265.8005994979139</v>
      </c>
      <c r="Z178" s="8">
        <f t="shared" si="51"/>
        <v>1517.7931093822258</v>
      </c>
      <c r="AA178" s="8">
        <f t="shared" si="51"/>
        <v>1487.7970721192112</v>
      </c>
      <c r="AB178" s="8">
        <f t="shared" si="51"/>
        <v>1169.7086750492961</v>
      </c>
      <c r="AC178" s="8">
        <f t="shared" si="51"/>
        <v>1362.9993798530074</v>
      </c>
      <c r="AD178" s="8">
        <f t="shared" si="51"/>
        <v>1813.5401715586479</v>
      </c>
      <c r="AE178" s="8">
        <f t="shared" si="51"/>
        <v>1456.5934825863678</v>
      </c>
      <c r="AF178" s="8">
        <f t="shared" si="51"/>
        <v>2835.5782987578928</v>
      </c>
      <c r="AG178" s="8">
        <f t="shared" si="51"/>
        <v>2234.9981765367788</v>
      </c>
      <c r="AH178" s="8">
        <f t="shared" si="51"/>
        <v>2107.0232411272887</v>
      </c>
      <c r="AI178" s="8">
        <f t="shared" si="51"/>
        <v>2159.9325170644724</v>
      </c>
      <c r="AJ178" s="8">
        <f t="shared" si="51"/>
        <v>2295.7372577490655</v>
      </c>
      <c r="AK178" s="8">
        <f t="shared" si="51"/>
        <v>2893.1458840837408</v>
      </c>
      <c r="AL178" s="8">
        <f t="shared" si="51"/>
        <v>2987.0831853182185</v>
      </c>
      <c r="AM178" s="8">
        <f t="shared" si="51"/>
        <v>2665.5379020512237</v>
      </c>
      <c r="AN178" s="8">
        <f t="shared" si="51"/>
        <v>1221.2924398624616</v>
      </c>
      <c r="AO178" s="8">
        <f t="shared" si="51"/>
        <v>2390.6081824041912</v>
      </c>
      <c r="AP178" s="8">
        <f t="shared" si="51"/>
        <v>2372.3702671440446</v>
      </c>
      <c r="AQ178" s="8">
        <f t="shared" si="51"/>
        <v>2046.0372089151222</v>
      </c>
      <c r="AR178" s="8">
        <f t="shared" si="51"/>
        <v>1107.9113215402788</v>
      </c>
      <c r="AS178" s="8">
        <f t="shared" si="51"/>
        <v>3260.0583100542017</v>
      </c>
    </row>
    <row r="179" spans="1:45" x14ac:dyDescent="0.25">
      <c r="A179" t="s">
        <v>436</v>
      </c>
      <c r="B179" t="s">
        <v>437</v>
      </c>
      <c r="C179" s="8">
        <v>3422.6010000000006</v>
      </c>
      <c r="D179" s="8">
        <f t="shared" si="36"/>
        <v>2408.0042308534989</v>
      </c>
      <c r="E179" s="8">
        <f t="shared" si="37"/>
        <v>2617.5872303478973</v>
      </c>
      <c r="F179" s="8">
        <f t="shared" si="38"/>
        <v>1261.767841313952</v>
      </c>
      <c r="G179" s="8">
        <f t="shared" si="39"/>
        <v>2692.4694061710939</v>
      </c>
      <c r="H179" s="8">
        <f t="shared" si="40"/>
        <v>2488.789101517048</v>
      </c>
      <c r="I179" s="8">
        <f t="shared" si="41"/>
        <v>2644.9518052521685</v>
      </c>
      <c r="J179" s="8">
        <f t="shared" si="42"/>
        <v>895.47096104548154</v>
      </c>
      <c r="K179" s="8">
        <f t="shared" si="43"/>
        <v>1929.695939591754</v>
      </c>
      <c r="L179" s="8">
        <f t="shared" si="44"/>
        <v>2379.4567198630416</v>
      </c>
      <c r="M179" s="8">
        <f t="shared" si="45"/>
        <v>2629.9125432011533</v>
      </c>
      <c r="N179" s="8">
        <f t="shared" si="45"/>
        <v>2767.0545195302961</v>
      </c>
      <c r="O179" s="8">
        <f t="shared" si="51"/>
        <v>1677.0028054833322</v>
      </c>
      <c r="P179" s="8">
        <f t="shared" si="51"/>
        <v>1929.9466656831664</v>
      </c>
      <c r="Q179" s="8">
        <f t="shared" si="51"/>
        <v>1595.6663961722693</v>
      </c>
      <c r="R179" s="8">
        <f t="shared" si="51"/>
        <v>2633.7434855960273</v>
      </c>
      <c r="S179" s="8">
        <f t="shared" si="51"/>
        <v>2431.1753485960439</v>
      </c>
      <c r="T179" s="8">
        <f t="shared" si="51"/>
        <v>2388.6756639162504</v>
      </c>
      <c r="U179" s="8">
        <f t="shared" si="51"/>
        <v>1422.1016258295504</v>
      </c>
      <c r="V179" s="8">
        <f t="shared" si="51"/>
        <v>2474.8219327518427</v>
      </c>
      <c r="W179" s="8">
        <f t="shared" si="51"/>
        <v>1019.6815553458774</v>
      </c>
      <c r="X179" s="8">
        <f t="shared" si="51"/>
        <v>1183.2067823376688</v>
      </c>
      <c r="Y179" s="8">
        <f t="shared" si="51"/>
        <v>1140.1372328006257</v>
      </c>
      <c r="Z179" s="8">
        <f t="shared" si="51"/>
        <v>1367.1129847634111</v>
      </c>
      <c r="AA179" s="8">
        <f t="shared" si="51"/>
        <v>1340.0948280856505</v>
      </c>
      <c r="AB179" s="8">
        <f t="shared" si="51"/>
        <v>1053.5849109903891</v>
      </c>
      <c r="AC179" s="8">
        <f t="shared" si="51"/>
        <v>1227.6865265121387</v>
      </c>
      <c r="AD179" s="8">
        <f t="shared" si="51"/>
        <v>1633.4995208517093</v>
      </c>
      <c r="AE179" s="8">
        <f t="shared" si="51"/>
        <v>1311.9889998552528</v>
      </c>
      <c r="AF179" s="8">
        <f t="shared" si="51"/>
        <v>2554.0739957128276</v>
      </c>
      <c r="AG179" s="8">
        <f t="shared" si="51"/>
        <v>2013.1169453718423</v>
      </c>
      <c r="AH179" s="8">
        <f t="shared" si="51"/>
        <v>1897.8468240087379</v>
      </c>
      <c r="AI179" s="8">
        <f t="shared" si="51"/>
        <v>1945.5034892689955</v>
      </c>
      <c r="AJ179" s="8">
        <f t="shared" si="51"/>
        <v>2067.8261057275081</v>
      </c>
      <c r="AK179" s="8">
        <f t="shared" si="51"/>
        <v>2605.9265129722294</v>
      </c>
      <c r="AL179" s="8">
        <f t="shared" si="51"/>
        <v>2690.5381135108278</v>
      </c>
      <c r="AM179" s="8">
        <f t="shared" si="51"/>
        <v>2400.9144953599589</v>
      </c>
      <c r="AN179" s="8">
        <f t="shared" si="51"/>
        <v>1100.0476563033942</v>
      </c>
      <c r="AO179" s="8">
        <f t="shared" si="51"/>
        <v>2153.2786434751092</v>
      </c>
      <c r="AP179" s="8">
        <f t="shared" si="51"/>
        <v>2136.851311836142</v>
      </c>
      <c r="AQ179" s="8">
        <f t="shared" si="51"/>
        <v>1842.9152289111769</v>
      </c>
      <c r="AR179" s="8">
        <f t="shared" si="51"/>
        <v>997.92253916648542</v>
      </c>
      <c r="AS179" s="8">
        <f t="shared" si="51"/>
        <v>2936.4134144573904</v>
      </c>
    </row>
    <row r="180" spans="1:45" x14ac:dyDescent="0.25">
      <c r="A180" t="s">
        <v>149</v>
      </c>
      <c r="B180" t="s">
        <v>17</v>
      </c>
      <c r="C180" s="8">
        <v>966.58380000000011</v>
      </c>
      <c r="D180" s="8">
        <f t="shared" si="36"/>
        <v>680.04943605008361</v>
      </c>
      <c r="E180" s="8">
        <f t="shared" si="37"/>
        <v>739.23820274146647</v>
      </c>
      <c r="F180" s="8">
        <f t="shared" si="38"/>
        <v>356.33845568765878</v>
      </c>
      <c r="G180" s="8">
        <f t="shared" si="39"/>
        <v>760.38583229555502</v>
      </c>
      <c r="H180" s="8">
        <f t="shared" si="40"/>
        <v>702.86405781536735</v>
      </c>
      <c r="I180" s="8">
        <f t="shared" si="41"/>
        <v>746.96628871945654</v>
      </c>
      <c r="J180" s="8">
        <f t="shared" si="42"/>
        <v>252.89179904902542</v>
      </c>
      <c r="K180" s="8">
        <f t="shared" si="43"/>
        <v>544.96940605556074</v>
      </c>
      <c r="L180" s="8">
        <f t="shared" si="44"/>
        <v>671.98727465478862</v>
      </c>
      <c r="M180" s="8">
        <f t="shared" si="45"/>
        <v>742.71901973821514</v>
      </c>
      <c r="N180" s="8">
        <f t="shared" si="45"/>
        <v>781.44956782714894</v>
      </c>
      <c r="O180" s="8">
        <f t="shared" si="51"/>
        <v>473.60581742795608</v>
      </c>
      <c r="P180" s="8">
        <f t="shared" si="51"/>
        <v>545.04021412760778</v>
      </c>
      <c r="Q180" s="8">
        <f t="shared" si="51"/>
        <v>450.63543449689206</v>
      </c>
      <c r="R180" s="8">
        <f t="shared" si="51"/>
        <v>743.80092407284781</v>
      </c>
      <c r="S180" s="8">
        <f t="shared" si="51"/>
        <v>686.59323915124446</v>
      </c>
      <c r="T180" s="8">
        <f t="shared" si="51"/>
        <v>674.59081563865959</v>
      </c>
      <c r="U180" s="8">
        <f t="shared" si="51"/>
        <v>401.61865010864688</v>
      </c>
      <c r="V180" s="8">
        <f t="shared" si="51"/>
        <v>698.91956090780673</v>
      </c>
      <c r="W180" s="8">
        <f t="shared" si="51"/>
        <v>287.97036889667493</v>
      </c>
      <c r="X180" s="8">
        <f t="shared" si="51"/>
        <v>334.15186516269841</v>
      </c>
      <c r="Y180" s="8">
        <f t="shared" si="51"/>
        <v>321.9885049416842</v>
      </c>
      <c r="Z180" s="8">
        <f t="shared" si="51"/>
        <v>386.08919469197843</v>
      </c>
      <c r="AA180" s="8">
        <f t="shared" si="51"/>
        <v>378.45894139906306</v>
      </c>
      <c r="AB180" s="8">
        <f t="shared" si="51"/>
        <v>297.54508541537615</v>
      </c>
      <c r="AC180" s="8">
        <f t="shared" si="51"/>
        <v>346.71348135669444</v>
      </c>
      <c r="AD180" s="8">
        <f t="shared" si="51"/>
        <v>461.31996518525659</v>
      </c>
      <c r="AE180" s="8">
        <f t="shared" si="51"/>
        <v>370.52151654203624</v>
      </c>
      <c r="AF180" s="8">
        <f t="shared" si="51"/>
        <v>721.30129929176337</v>
      </c>
      <c r="AG180" s="8">
        <f t="shared" si="51"/>
        <v>568.52850417033937</v>
      </c>
      <c r="AH180" s="8">
        <f t="shared" si="51"/>
        <v>535.97483170498026</v>
      </c>
      <c r="AI180" s="8">
        <f t="shared" si="51"/>
        <v>549.43364872822883</v>
      </c>
      <c r="AJ180" s="8">
        <f t="shared" si="51"/>
        <v>583.97903086374845</v>
      </c>
      <c r="AK180" s="8">
        <f t="shared" si="51"/>
        <v>735.94507552281038</v>
      </c>
      <c r="AL180" s="8">
        <f t="shared" si="51"/>
        <v>759.84041195632426</v>
      </c>
      <c r="AM180" s="8">
        <f t="shared" si="51"/>
        <v>678.04720924236017</v>
      </c>
      <c r="AN180" s="8">
        <f t="shared" si="51"/>
        <v>310.66672504648619</v>
      </c>
      <c r="AO180" s="8">
        <f t="shared" si="51"/>
        <v>608.1118581070408</v>
      </c>
      <c r="AP180" s="8">
        <f t="shared" si="51"/>
        <v>603.47258153362395</v>
      </c>
      <c r="AQ180" s="8">
        <f t="shared" si="51"/>
        <v>520.46148675782979</v>
      </c>
      <c r="AR180" s="8">
        <f t="shared" si="51"/>
        <v>281.82536030731899</v>
      </c>
      <c r="AS180" s="8">
        <f t="shared" si="51"/>
        <v>829.27856227389623</v>
      </c>
    </row>
    <row r="181" spans="1:45" x14ac:dyDescent="0.25">
      <c r="A181" t="s">
        <v>216</v>
      </c>
      <c r="B181" t="s">
        <v>17</v>
      </c>
      <c r="C181" s="8">
        <v>368.05860000000007</v>
      </c>
      <c r="D181" s="8">
        <f t="shared" si="36"/>
        <v>258.95120874504966</v>
      </c>
      <c r="E181" s="8">
        <f t="shared" si="37"/>
        <v>281.48928004746233</v>
      </c>
      <c r="F181" s="8">
        <f t="shared" si="38"/>
        <v>135.68759700562097</v>
      </c>
      <c r="G181" s="8">
        <f t="shared" si="39"/>
        <v>289.54193614101212</v>
      </c>
      <c r="H181" s="8">
        <f t="shared" si="40"/>
        <v>267.63862699731072</v>
      </c>
      <c r="I181" s="8">
        <f t="shared" si="41"/>
        <v>284.43200317787137</v>
      </c>
      <c r="J181" s="8">
        <f t="shared" si="42"/>
        <v>96.296877217956308</v>
      </c>
      <c r="K181" s="8">
        <f t="shared" si="43"/>
        <v>207.51504074001778</v>
      </c>
      <c r="L181" s="8">
        <f t="shared" si="44"/>
        <v>255.88127540235723</v>
      </c>
      <c r="M181" s="8">
        <f t="shared" si="45"/>
        <v>282.81471570102855</v>
      </c>
      <c r="N181" s="8">
        <f t="shared" si="45"/>
        <v>297.56264682386097</v>
      </c>
      <c r="O181" s="8">
        <f t="shared" si="51"/>
        <v>180.34100521278046</v>
      </c>
      <c r="P181" s="8">
        <f t="shared" si="51"/>
        <v>207.5420032443204</v>
      </c>
      <c r="Q181" s="8">
        <f t="shared" si="51"/>
        <v>171.59427576927919</v>
      </c>
      <c r="R181" s="8">
        <f t="shared" si="51"/>
        <v>283.22668639072856</v>
      </c>
      <c r="S181" s="8">
        <f t="shared" si="51"/>
        <v>261.44297718570522</v>
      </c>
      <c r="T181" s="8">
        <f t="shared" si="51"/>
        <v>256.8726593357174</v>
      </c>
      <c r="U181" s="8">
        <f t="shared" si="51"/>
        <v>152.92952157161997</v>
      </c>
      <c r="V181" s="8">
        <f t="shared" si="51"/>
        <v>266.13662995421822</v>
      </c>
      <c r="W181" s="8">
        <f t="shared" si="51"/>
        <v>109.65419740905415</v>
      </c>
      <c r="X181" s="8">
        <f t="shared" si="51"/>
        <v>127.23932232173927</v>
      </c>
      <c r="Y181" s="8">
        <f t="shared" si="51"/>
        <v>122.60772252227834</v>
      </c>
      <c r="Z181" s="8">
        <f t="shared" si="51"/>
        <v>147.01617022078895</v>
      </c>
      <c r="AA181" s="8">
        <f t="shared" si="51"/>
        <v>144.11070010569307</v>
      </c>
      <c r="AB181" s="8">
        <f t="shared" si="51"/>
        <v>113.30008590549912</v>
      </c>
      <c r="AC181" s="8">
        <f t="shared" si="51"/>
        <v>132.02257119276265</v>
      </c>
      <c r="AD181" s="8">
        <f t="shared" si="51"/>
        <v>175.66276254385218</v>
      </c>
      <c r="AE181" s="8">
        <f t="shared" si="51"/>
        <v>141.08826430604228</v>
      </c>
      <c r="AF181" s="8">
        <f t="shared" si="51"/>
        <v>274.65921360931918</v>
      </c>
      <c r="AG181" s="8">
        <f t="shared" si="51"/>
        <v>216.4859428691328</v>
      </c>
      <c r="AH181" s="8">
        <f t="shared" si="51"/>
        <v>204.09006047129142</v>
      </c>
      <c r="AI181" s="8">
        <f t="shared" si="51"/>
        <v>209.21494809224376</v>
      </c>
      <c r="AJ181" s="8">
        <f t="shared" si="51"/>
        <v>222.36923951039535</v>
      </c>
      <c r="AK181" s="8">
        <f t="shared" si="51"/>
        <v>280.23531345530506</v>
      </c>
      <c r="AL181" s="8">
        <f t="shared" si="51"/>
        <v>289.3342493926217</v>
      </c>
      <c r="AM181" s="8">
        <f t="shared" si="51"/>
        <v>258.18879497840766</v>
      </c>
      <c r="AN181" s="8">
        <f t="shared" si="51"/>
        <v>118.29658213513888</v>
      </c>
      <c r="AO181" s="8">
        <f t="shared" si="51"/>
        <v>231.55860789129315</v>
      </c>
      <c r="AP181" s="8">
        <f t="shared" si="51"/>
        <v>229.792050619565</v>
      </c>
      <c r="AQ181" s="8">
        <f t="shared" si="51"/>
        <v>198.18284371205621</v>
      </c>
      <c r="AR181" s="8">
        <f t="shared" si="51"/>
        <v>107.31428310634567</v>
      </c>
      <c r="AS181" s="8">
        <f t="shared" si="51"/>
        <v>315.77511090144804</v>
      </c>
    </row>
    <row r="182" spans="1:45" x14ac:dyDescent="0.25">
      <c r="A182" t="s">
        <v>167</v>
      </c>
      <c r="B182" t="s">
        <v>18</v>
      </c>
      <c r="C182" s="8">
        <v>1013.5944000000002</v>
      </c>
      <c r="D182" s="8">
        <f t="shared" si="36"/>
        <v>713.1242010299809</v>
      </c>
      <c r="E182" s="8">
        <f t="shared" si="37"/>
        <v>775.19166218678095</v>
      </c>
      <c r="F182" s="8">
        <f t="shared" si="38"/>
        <v>373.66927025847019</v>
      </c>
      <c r="G182" s="8">
        <f t="shared" si="39"/>
        <v>797.36782413911112</v>
      </c>
      <c r="H182" s="8">
        <f t="shared" si="40"/>
        <v>737.04843073402697</v>
      </c>
      <c r="I182" s="8">
        <f t="shared" si="41"/>
        <v>783.29560999762714</v>
      </c>
      <c r="J182" s="8">
        <f t="shared" si="42"/>
        <v>265.19140018901362</v>
      </c>
      <c r="K182" s="8">
        <f t="shared" si="43"/>
        <v>571.47444241176242</v>
      </c>
      <c r="L182" s="8">
        <f t="shared" si="44"/>
        <v>704.6699297684853</v>
      </c>
      <c r="M182" s="8">
        <f t="shared" si="45"/>
        <v>778.84177158787918</v>
      </c>
      <c r="N182" s="8">
        <f t="shared" si="45"/>
        <v>819.45601181399729</v>
      </c>
      <c r="O182" s="8">
        <f t="shared" si="51"/>
        <v>496.64002681650442</v>
      </c>
      <c r="P182" s="8">
        <f t="shared" si="51"/>
        <v>571.54869429277016</v>
      </c>
      <c r="Q182" s="8">
        <f t="shared" si="51"/>
        <v>472.55246037396518</v>
      </c>
      <c r="R182" s="8">
        <f t="shared" si="51"/>
        <v>779.9762952317883</v>
      </c>
      <c r="S182" s="8">
        <f t="shared" si="51"/>
        <v>719.9862673899172</v>
      </c>
      <c r="T182" s="8">
        <f t="shared" si="51"/>
        <v>707.40009611456128</v>
      </c>
      <c r="U182" s="8">
        <f t="shared" si="51"/>
        <v>421.15170426576969</v>
      </c>
      <c r="V182" s="8">
        <f t="shared" si="51"/>
        <v>732.91208996737987</v>
      </c>
      <c r="W182" s="8">
        <f t="shared" si="51"/>
        <v>301.97604520125816</v>
      </c>
      <c r="X182" s="8">
        <f t="shared" si="51"/>
        <v>350.40361661189257</v>
      </c>
      <c r="Y182" s="8">
        <f t="shared" si="51"/>
        <v>337.64868133861074</v>
      </c>
      <c r="Z182" s="8">
        <f t="shared" si="51"/>
        <v>404.86696098186115</v>
      </c>
      <c r="AA182" s="8">
        <f t="shared" si="51"/>
        <v>396.86560402938528</v>
      </c>
      <c r="AB182" s="8">
        <f t="shared" si="51"/>
        <v>312.0164359515926</v>
      </c>
      <c r="AC182" s="8">
        <f t="shared" si="51"/>
        <v>363.57617736573889</v>
      </c>
      <c r="AD182" s="8">
        <f t="shared" si="51"/>
        <v>483.75664202107572</v>
      </c>
      <c r="AE182" s="8">
        <f t="shared" si="51"/>
        <v>388.54213597053388</v>
      </c>
      <c r="AF182" s="8">
        <f t="shared" si="51"/>
        <v>756.38238264996312</v>
      </c>
      <c r="AG182" s="8">
        <f t="shared" si="51"/>
        <v>596.17935668633447</v>
      </c>
      <c r="AH182" s="8">
        <f t="shared" si="51"/>
        <v>562.04240952218572</v>
      </c>
      <c r="AI182" s="8">
        <f t="shared" si="51"/>
        <v>576.15580720730054</v>
      </c>
      <c r="AJ182" s="8">
        <f t="shared" si="51"/>
        <v>612.38133248345639</v>
      </c>
      <c r="AK182" s="8">
        <f t="shared" si="51"/>
        <v>771.73837101087122</v>
      </c>
      <c r="AL182" s="8">
        <f t="shared" si="51"/>
        <v>796.79587683201737</v>
      </c>
      <c r="AM182" s="8">
        <f t="shared" si="51"/>
        <v>711.02459427075496</v>
      </c>
      <c r="AN182" s="8">
        <f t="shared" si="51"/>
        <v>325.77625734412078</v>
      </c>
      <c r="AO182" s="8">
        <f t="shared" si="51"/>
        <v>637.68787967571075</v>
      </c>
      <c r="AP182" s="8">
        <f t="shared" si="51"/>
        <v>632.82296806135662</v>
      </c>
      <c r="AQ182" s="8">
        <f t="shared" si="51"/>
        <v>545.77456025376227</v>
      </c>
      <c r="AR182" s="8">
        <f t="shared" si="51"/>
        <v>295.53216905298933</v>
      </c>
      <c r="AS182" s="8">
        <f t="shared" si="51"/>
        <v>869.6112088376326</v>
      </c>
    </row>
    <row r="183" spans="1:45" x14ac:dyDescent="0.25">
      <c r="A183" t="s">
        <v>218</v>
      </c>
      <c r="B183" t="s">
        <v>18</v>
      </c>
      <c r="C183" s="8">
        <v>386.40420000000006</v>
      </c>
      <c r="D183" s="8">
        <f t="shared" si="36"/>
        <v>271.85843410305836</v>
      </c>
      <c r="E183" s="8">
        <f t="shared" si="37"/>
        <v>295.51989836758503</v>
      </c>
      <c r="F183" s="8">
        <f t="shared" si="38"/>
        <v>142.45084171618151</v>
      </c>
      <c r="G183" s="8">
        <f t="shared" si="39"/>
        <v>303.97393295800958</v>
      </c>
      <c r="H183" s="8">
        <f t="shared" si="40"/>
        <v>280.97887008751934</v>
      </c>
      <c r="I183" s="8">
        <f t="shared" si="41"/>
        <v>298.60929928642571</v>
      </c>
      <c r="J183" s="8">
        <f t="shared" si="42"/>
        <v>101.09672156526877</v>
      </c>
      <c r="K183" s="8">
        <f t="shared" si="43"/>
        <v>217.85846956195013</v>
      </c>
      <c r="L183" s="8">
        <f t="shared" si="44"/>
        <v>268.635482275995</v>
      </c>
      <c r="M183" s="8">
        <f t="shared" si="45"/>
        <v>296.91139934967794</v>
      </c>
      <c r="N183" s="8">
        <f t="shared" si="45"/>
        <v>312.39442984311887</v>
      </c>
      <c r="O183" s="8">
        <f t="shared" si="51"/>
        <v>189.32996497416514</v>
      </c>
      <c r="P183" s="8">
        <f t="shared" si="51"/>
        <v>217.88677599170086</v>
      </c>
      <c r="Q183" s="8">
        <f t="shared" si="51"/>
        <v>180.14726147740527</v>
      </c>
      <c r="R183" s="8">
        <f t="shared" si="51"/>
        <v>297.34390440397357</v>
      </c>
      <c r="S183" s="8">
        <f t="shared" si="51"/>
        <v>274.47440283982138</v>
      </c>
      <c r="T183" s="8">
        <f t="shared" si="51"/>
        <v>269.67628098484971</v>
      </c>
      <c r="U183" s="8">
        <f t="shared" si="51"/>
        <v>160.55217685244838</v>
      </c>
      <c r="V183" s="8">
        <f t="shared" si="51"/>
        <v>279.40200714819798</v>
      </c>
      <c r="W183" s="8">
        <f t="shared" si="51"/>
        <v>115.11982718645248</v>
      </c>
      <c r="X183" s="8">
        <f t="shared" si="51"/>
        <v>133.58146922874184</v>
      </c>
      <c r="Y183" s="8">
        <f t="shared" si="51"/>
        <v>128.71901087229844</v>
      </c>
      <c r="Z183" s="8">
        <f t="shared" si="51"/>
        <v>154.34407901684074</v>
      </c>
      <c r="AA183" s="8">
        <f t="shared" si="51"/>
        <v>151.29378796142854</v>
      </c>
      <c r="AB183" s="8">
        <f t="shared" si="51"/>
        <v>118.94744221231527</v>
      </c>
      <c r="AC183" s="8">
        <f t="shared" si="51"/>
        <v>138.60313548897511</v>
      </c>
      <c r="AD183" s="8">
        <f t="shared" si="51"/>
        <v>184.41853887002549</v>
      </c>
      <c r="AE183" s="8">
        <f t="shared" si="51"/>
        <v>148.12070115618769</v>
      </c>
      <c r="AF183" s="8">
        <f t="shared" si="51"/>
        <v>288.34939248081173</v>
      </c>
      <c r="AG183" s="8">
        <f t="shared" si="51"/>
        <v>227.27651946074064</v>
      </c>
      <c r="AH183" s="8">
        <f t="shared" si="51"/>
        <v>214.26277376581061</v>
      </c>
      <c r="AI183" s="8">
        <f t="shared" si="51"/>
        <v>219.64310749871072</v>
      </c>
      <c r="AJ183" s="8">
        <f t="shared" si="51"/>
        <v>233.45306453272033</v>
      </c>
      <c r="AK183" s="8">
        <f t="shared" si="51"/>
        <v>294.203428767719</v>
      </c>
      <c r="AL183" s="8">
        <f t="shared" si="51"/>
        <v>303.75589422216046</v>
      </c>
      <c r="AM183" s="8">
        <f t="shared" si="51"/>
        <v>271.05801840412266</v>
      </c>
      <c r="AN183" s="8">
        <f t="shared" si="51"/>
        <v>124.19298498299626</v>
      </c>
      <c r="AO183" s="8">
        <f t="shared" si="51"/>
        <v>243.1004699668716</v>
      </c>
      <c r="AP183" s="8">
        <f t="shared" si="51"/>
        <v>241.24585999624114</v>
      </c>
      <c r="AQ183" s="8">
        <f t="shared" si="51"/>
        <v>208.06111629583469</v>
      </c>
      <c r="AR183" s="8">
        <f t="shared" si="51"/>
        <v>112.6632816412414</v>
      </c>
      <c r="AS183" s="8">
        <f t="shared" si="51"/>
        <v>331.51468029217443</v>
      </c>
    </row>
    <row r="184" spans="1:45" x14ac:dyDescent="0.25">
      <c r="A184" t="s">
        <v>152</v>
      </c>
      <c r="B184" t="s">
        <v>16</v>
      </c>
      <c r="C184" s="8">
        <v>777.39480000000015</v>
      </c>
      <c r="D184" s="8">
        <f t="shared" si="36"/>
        <v>546.94367454561882</v>
      </c>
      <c r="E184" s="8">
        <f t="shared" si="37"/>
        <v>594.54745131520076</v>
      </c>
      <c r="F184" s="8">
        <f t="shared" si="38"/>
        <v>286.59249461000314</v>
      </c>
      <c r="G184" s="8">
        <f t="shared" si="39"/>
        <v>611.55586512026855</v>
      </c>
      <c r="H184" s="8">
        <f t="shared" si="40"/>
        <v>565.29280094759088</v>
      </c>
      <c r="I184" s="8">
        <f t="shared" si="41"/>
        <v>600.76292259999002</v>
      </c>
      <c r="J184" s="8">
        <f t="shared" si="42"/>
        <v>203.39340421736566</v>
      </c>
      <c r="K184" s="8">
        <f t="shared" si="43"/>
        <v>438.30279632938334</v>
      </c>
      <c r="L184" s="8">
        <f t="shared" si="44"/>
        <v>540.45951627039938</v>
      </c>
      <c r="M184" s="8">
        <f t="shared" si="45"/>
        <v>597.34696961151826</v>
      </c>
      <c r="N184" s="8">
        <f t="shared" si="45"/>
        <v>628.49680544105217</v>
      </c>
      <c r="O184" s="8">
        <f t="shared" si="51"/>
        <v>380.90716988867649</v>
      </c>
      <c r="P184" s="8">
        <f t="shared" si="51"/>
        <v>438.35974517024687</v>
      </c>
      <c r="Q184" s="8">
        <f t="shared" si="51"/>
        <v>362.43276938184204</v>
      </c>
      <c r="R184" s="8">
        <f t="shared" si="51"/>
        <v>598.21711331125846</v>
      </c>
      <c r="S184" s="8">
        <f t="shared" si="51"/>
        <v>552.20666209317176</v>
      </c>
      <c r="T184" s="8">
        <f t="shared" si="51"/>
        <v>542.5534673819825</v>
      </c>
      <c r="U184" s="8">
        <f t="shared" si="51"/>
        <v>323.01001752510388</v>
      </c>
      <c r="V184" s="8">
        <f t="shared" si="51"/>
        <v>562.12035859489083</v>
      </c>
      <c r="W184" s="8">
        <f t="shared" si="51"/>
        <v>231.60606181725456</v>
      </c>
      <c r="X184" s="8">
        <f t="shared" si="51"/>
        <v>268.74847518423434</v>
      </c>
      <c r="Y184" s="8">
        <f t="shared" si="51"/>
        <v>258.96584383210188</v>
      </c>
      <c r="Z184" s="8">
        <f t="shared" si="51"/>
        <v>310.52013523269443</v>
      </c>
      <c r="AA184" s="8">
        <f t="shared" si="51"/>
        <v>304.38334788679094</v>
      </c>
      <c r="AB184" s="8">
        <f t="shared" si="51"/>
        <v>239.30672350133457</v>
      </c>
      <c r="AC184" s="8">
        <f t="shared" si="51"/>
        <v>278.85141205200335</v>
      </c>
      <c r="AD184" s="8">
        <f t="shared" si="51"/>
        <v>371.02602182159427</v>
      </c>
      <c r="AE184" s="8">
        <f t="shared" si="51"/>
        <v>297.99951152491172</v>
      </c>
      <c r="AF184" s="8">
        <f t="shared" si="51"/>
        <v>580.12132967949663</v>
      </c>
      <c r="AG184" s="8">
        <f t="shared" si="51"/>
        <v>457.25068306938329</v>
      </c>
      <c r="AH184" s="8">
        <f t="shared" si="51"/>
        <v>431.06872585525105</v>
      </c>
      <c r="AI184" s="8">
        <f t="shared" si="51"/>
        <v>441.89325484903821</v>
      </c>
      <c r="AJ184" s="8">
        <f t="shared" si="51"/>
        <v>469.67708532102193</v>
      </c>
      <c r="AK184" s="8">
        <f t="shared" si="51"/>
        <v>591.89888636354146</v>
      </c>
      <c r="AL184" s="8">
        <f t="shared" si="51"/>
        <v>611.11719965170562</v>
      </c>
      <c r="AM184" s="8">
        <f t="shared" si="51"/>
        <v>545.33334266467409</v>
      </c>
      <c r="AN184" s="8">
        <f t="shared" si="51"/>
        <v>249.86007067795688</v>
      </c>
      <c r="AO184" s="8">
        <f t="shared" si="51"/>
        <v>489.08640545263785</v>
      </c>
      <c r="AP184" s="8">
        <f t="shared" si="51"/>
        <v>485.35517233665132</v>
      </c>
      <c r="AQ184" s="8">
        <f t="shared" si="51"/>
        <v>418.59180073761405</v>
      </c>
      <c r="AR184" s="8">
        <f t="shared" si="51"/>
        <v>226.66381291620672</v>
      </c>
      <c r="AS184" s="8">
        <f t="shared" si="51"/>
        <v>666.96425293203049</v>
      </c>
    </row>
    <row r="185" spans="1:45" x14ac:dyDescent="0.25">
      <c r="A185" t="s">
        <v>215</v>
      </c>
      <c r="B185" t="s">
        <v>16</v>
      </c>
      <c r="C185" s="8">
        <v>296.96940000000006</v>
      </c>
      <c r="D185" s="8">
        <f t="shared" si="36"/>
        <v>208.93571048276593</v>
      </c>
      <c r="E185" s="8">
        <f t="shared" si="37"/>
        <v>227.12063405698675</v>
      </c>
      <c r="F185" s="8">
        <f t="shared" si="38"/>
        <v>109.48002375219885</v>
      </c>
      <c r="G185" s="8">
        <f t="shared" si="39"/>
        <v>233.61794847514685</v>
      </c>
      <c r="H185" s="8">
        <f t="shared" si="40"/>
        <v>215.94518502275227</v>
      </c>
      <c r="I185" s="8">
        <f t="shared" si="41"/>
        <v>229.49498075722335</v>
      </c>
      <c r="J185" s="8">
        <f t="shared" si="42"/>
        <v>77.697480372120509</v>
      </c>
      <c r="K185" s="8">
        <f t="shared" si="43"/>
        <v>167.43425405502992</v>
      </c>
      <c r="L185" s="8">
        <f t="shared" si="44"/>
        <v>206.45872376701098</v>
      </c>
      <c r="M185" s="8">
        <f t="shared" si="45"/>
        <v>228.19006656251213</v>
      </c>
      <c r="N185" s="8">
        <f t="shared" si="45"/>
        <v>240.08948762423677</v>
      </c>
      <c r="O185" s="8">
        <f t="shared" si="51"/>
        <v>145.50878613741477</v>
      </c>
      <c r="P185" s="8">
        <f t="shared" si="51"/>
        <v>167.45600884822113</v>
      </c>
      <c r="Q185" s="8">
        <f t="shared" si="51"/>
        <v>138.45145615029071</v>
      </c>
      <c r="R185" s="8">
        <f t="shared" si="51"/>
        <v>228.52246658940405</v>
      </c>
      <c r="S185" s="8">
        <f t="shared" si="51"/>
        <v>210.94620277600515</v>
      </c>
      <c r="T185" s="8">
        <f t="shared" si="51"/>
        <v>207.25862544532961</v>
      </c>
      <c r="U185" s="8">
        <f t="shared" si="51"/>
        <v>123.3917323584099</v>
      </c>
      <c r="V185" s="8">
        <f t="shared" si="51"/>
        <v>214.73329332754682</v>
      </c>
      <c r="W185" s="8">
        <f t="shared" si="51"/>
        <v>88.474882021635594</v>
      </c>
      <c r="X185" s="8">
        <f t="shared" si="51"/>
        <v>102.66350305710426</v>
      </c>
      <c r="Y185" s="8">
        <f t="shared" si="51"/>
        <v>98.926480165950437</v>
      </c>
      <c r="Z185" s="8">
        <f t="shared" si="51"/>
        <v>118.62052363608828</v>
      </c>
      <c r="AA185" s="8">
        <f t="shared" si="51"/>
        <v>116.27623466471809</v>
      </c>
      <c r="AB185" s="8">
        <f t="shared" si="51"/>
        <v>91.416580216586524</v>
      </c>
      <c r="AC185" s="8">
        <f t="shared" si="51"/>
        <v>106.52288454493934</v>
      </c>
      <c r="AD185" s="8">
        <f t="shared" si="51"/>
        <v>141.73412927993056</v>
      </c>
      <c r="AE185" s="8">
        <f t="shared" si="51"/>
        <v>113.83757151172881</v>
      </c>
      <c r="AF185" s="8">
        <f t="shared" si="51"/>
        <v>221.60977048228557</v>
      </c>
      <c r="AG185" s="8">
        <f t="shared" si="51"/>
        <v>174.6724585766523</v>
      </c>
      <c r="AH185" s="8">
        <f t="shared" si="51"/>
        <v>164.67079645502952</v>
      </c>
      <c r="AI185" s="8">
        <f t="shared" ref="O185:AS193" si="52">+$C185*AI$5</f>
        <v>168.80583039218422</v>
      </c>
      <c r="AJ185" s="8">
        <f t="shared" si="52"/>
        <v>179.41941754888597</v>
      </c>
      <c r="AK185" s="8">
        <f t="shared" si="52"/>
        <v>226.10886661970096</v>
      </c>
      <c r="AL185" s="8">
        <f t="shared" si="52"/>
        <v>233.45037567815896</v>
      </c>
      <c r="AM185" s="8">
        <f t="shared" si="52"/>
        <v>208.32055420376193</v>
      </c>
      <c r="AN185" s="8">
        <f t="shared" si="52"/>
        <v>95.448021099691502</v>
      </c>
      <c r="AO185" s="8">
        <f t="shared" si="52"/>
        <v>186.83389234842656</v>
      </c>
      <c r="AP185" s="8">
        <f t="shared" si="52"/>
        <v>185.40853928494499</v>
      </c>
      <c r="AQ185" s="8">
        <f t="shared" si="52"/>
        <v>159.9045374499145</v>
      </c>
      <c r="AR185" s="8">
        <f t="shared" si="52"/>
        <v>86.586913783624695</v>
      </c>
      <c r="AS185" s="8">
        <f t="shared" si="52"/>
        <v>254.78427951238331</v>
      </c>
    </row>
    <row r="186" spans="1:45" x14ac:dyDescent="0.25">
      <c r="A186" t="s">
        <v>153</v>
      </c>
      <c r="B186" t="s">
        <v>154</v>
      </c>
      <c r="C186" s="8">
        <v>1020.4740000000002</v>
      </c>
      <c r="D186" s="8">
        <f t="shared" si="36"/>
        <v>717.96441053923422</v>
      </c>
      <c r="E186" s="8">
        <f t="shared" si="37"/>
        <v>780.453144056827</v>
      </c>
      <c r="F186" s="8">
        <f t="shared" si="38"/>
        <v>376.20548702493039</v>
      </c>
      <c r="G186" s="8">
        <f t="shared" si="39"/>
        <v>802.77982294548519</v>
      </c>
      <c r="H186" s="8">
        <f t="shared" si="40"/>
        <v>742.05102189285526</v>
      </c>
      <c r="I186" s="8">
        <f t="shared" si="41"/>
        <v>788.61209603833493</v>
      </c>
      <c r="J186" s="8">
        <f t="shared" si="42"/>
        <v>266.99134181925581</v>
      </c>
      <c r="K186" s="8">
        <f t="shared" si="43"/>
        <v>575.35322821998705</v>
      </c>
      <c r="L186" s="8">
        <f t="shared" si="44"/>
        <v>709.45275734609947</v>
      </c>
      <c r="M186" s="8">
        <f t="shared" si="45"/>
        <v>784.12802795612276</v>
      </c>
      <c r="N186" s="8">
        <f t="shared" si="45"/>
        <v>825.017930446219</v>
      </c>
      <c r="O186" s="8">
        <f t="shared" si="52"/>
        <v>500.01088672702366</v>
      </c>
      <c r="P186" s="8">
        <f t="shared" si="52"/>
        <v>575.42798407303792</v>
      </c>
      <c r="Q186" s="8">
        <f t="shared" si="52"/>
        <v>475.75983001451243</v>
      </c>
      <c r="R186" s="8">
        <f t="shared" si="52"/>
        <v>785.27025198675517</v>
      </c>
      <c r="S186" s="8">
        <f t="shared" si="52"/>
        <v>724.8730520102107</v>
      </c>
      <c r="T186" s="8">
        <f t="shared" si="52"/>
        <v>712.20145423298584</v>
      </c>
      <c r="U186" s="8">
        <f t="shared" si="52"/>
        <v>424.0101999960803</v>
      </c>
      <c r="V186" s="8">
        <f t="shared" si="52"/>
        <v>737.88660641512217</v>
      </c>
      <c r="W186" s="8">
        <f t="shared" si="52"/>
        <v>304.02565636778252</v>
      </c>
      <c r="X186" s="8">
        <f t="shared" si="52"/>
        <v>352.78192170201851</v>
      </c>
      <c r="Y186" s="8">
        <f t="shared" si="52"/>
        <v>339.9404144698683</v>
      </c>
      <c r="Z186" s="8">
        <f t="shared" si="52"/>
        <v>407.61492678038053</v>
      </c>
      <c r="AA186" s="8">
        <f t="shared" si="52"/>
        <v>399.55926197528606</v>
      </c>
      <c r="AB186" s="8">
        <f t="shared" si="52"/>
        <v>314.13419456664866</v>
      </c>
      <c r="AC186" s="8">
        <f t="shared" si="52"/>
        <v>366.04388897681855</v>
      </c>
      <c r="AD186" s="8">
        <f t="shared" si="52"/>
        <v>487.04005814339075</v>
      </c>
      <c r="AE186" s="8">
        <f t="shared" si="52"/>
        <v>391.17929978933836</v>
      </c>
      <c r="AF186" s="8">
        <f t="shared" si="52"/>
        <v>761.51619972677281</v>
      </c>
      <c r="AG186" s="8">
        <f t="shared" si="52"/>
        <v>600.22582290818741</v>
      </c>
      <c r="AH186" s="8">
        <f t="shared" si="52"/>
        <v>565.85717700763041</v>
      </c>
      <c r="AI186" s="8">
        <f t="shared" si="52"/>
        <v>580.06636698472562</v>
      </c>
      <c r="AJ186" s="8">
        <f t="shared" si="52"/>
        <v>616.53776686682818</v>
      </c>
      <c r="AK186" s="8">
        <f t="shared" si="52"/>
        <v>776.97641425302641</v>
      </c>
      <c r="AL186" s="8">
        <f t="shared" si="52"/>
        <v>802.20399364309446</v>
      </c>
      <c r="AM186" s="8">
        <f t="shared" si="52"/>
        <v>715.85055305539811</v>
      </c>
      <c r="AN186" s="8">
        <f t="shared" si="52"/>
        <v>327.98740841206728</v>
      </c>
      <c r="AO186" s="8">
        <f t="shared" si="52"/>
        <v>642.01607795405266</v>
      </c>
      <c r="AP186" s="8">
        <f t="shared" si="52"/>
        <v>637.1181465776101</v>
      </c>
      <c r="AQ186" s="8">
        <f t="shared" si="52"/>
        <v>549.47891247267921</v>
      </c>
      <c r="AR186" s="8">
        <f t="shared" si="52"/>
        <v>297.53804350357518</v>
      </c>
      <c r="AS186" s="8">
        <f t="shared" si="52"/>
        <v>875.51354735915504</v>
      </c>
    </row>
    <row r="187" spans="1:45" x14ac:dyDescent="0.25">
      <c r="A187" t="s">
        <v>217</v>
      </c>
      <c r="B187" t="s">
        <v>154</v>
      </c>
      <c r="C187" s="8">
        <v>388.69740000000007</v>
      </c>
      <c r="D187" s="8">
        <f t="shared" si="36"/>
        <v>273.47183727280941</v>
      </c>
      <c r="E187" s="8">
        <f t="shared" si="37"/>
        <v>297.27372565760038</v>
      </c>
      <c r="F187" s="8">
        <f t="shared" si="38"/>
        <v>143.29624730500157</v>
      </c>
      <c r="G187" s="8">
        <f t="shared" si="39"/>
        <v>305.77793256013427</v>
      </c>
      <c r="H187" s="8">
        <f t="shared" si="40"/>
        <v>282.64640047379544</v>
      </c>
      <c r="I187" s="8">
        <f t="shared" si="41"/>
        <v>300.38146129999501</v>
      </c>
      <c r="J187" s="8">
        <f t="shared" si="42"/>
        <v>101.69670210868283</v>
      </c>
      <c r="K187" s="8">
        <f t="shared" si="43"/>
        <v>219.15139816469167</v>
      </c>
      <c r="L187" s="8">
        <f t="shared" si="44"/>
        <v>270.22975813519969</v>
      </c>
      <c r="M187" s="8">
        <f t="shared" si="45"/>
        <v>298.67348480575913</v>
      </c>
      <c r="N187" s="8">
        <f t="shared" si="45"/>
        <v>314.24840272052609</v>
      </c>
      <c r="O187" s="8">
        <f t="shared" si="52"/>
        <v>190.45358494433825</v>
      </c>
      <c r="P187" s="8">
        <f t="shared" si="52"/>
        <v>219.17987258512343</v>
      </c>
      <c r="Q187" s="8">
        <f t="shared" si="52"/>
        <v>181.21638469092102</v>
      </c>
      <c r="R187" s="8">
        <f t="shared" si="52"/>
        <v>299.10855665562923</v>
      </c>
      <c r="S187" s="8">
        <f t="shared" si="52"/>
        <v>276.10333104658588</v>
      </c>
      <c r="T187" s="8">
        <f t="shared" si="52"/>
        <v>271.27673369099125</v>
      </c>
      <c r="U187" s="8">
        <f t="shared" si="52"/>
        <v>161.50500876255194</v>
      </c>
      <c r="V187" s="8">
        <f t="shared" si="52"/>
        <v>281.06017929744542</v>
      </c>
      <c r="W187" s="8">
        <f t="shared" si="52"/>
        <v>115.80303090862728</v>
      </c>
      <c r="X187" s="8">
        <f t="shared" si="52"/>
        <v>134.37423759211717</v>
      </c>
      <c r="Y187" s="8">
        <f t="shared" si="52"/>
        <v>129.48292191605094</v>
      </c>
      <c r="Z187" s="8">
        <f t="shared" si="52"/>
        <v>155.26006761634721</v>
      </c>
      <c r="AA187" s="8">
        <f t="shared" si="52"/>
        <v>152.19167394339547</v>
      </c>
      <c r="AB187" s="8">
        <f t="shared" si="52"/>
        <v>119.65336175066729</v>
      </c>
      <c r="AC187" s="8">
        <f t="shared" si="52"/>
        <v>139.42570602600168</v>
      </c>
      <c r="AD187" s="8">
        <f t="shared" si="52"/>
        <v>185.51301091079714</v>
      </c>
      <c r="AE187" s="8">
        <f t="shared" si="52"/>
        <v>148.99975576245586</v>
      </c>
      <c r="AF187" s="8">
        <f t="shared" si="52"/>
        <v>290.06066483974831</v>
      </c>
      <c r="AG187" s="8">
        <f t="shared" si="52"/>
        <v>228.62534153469164</v>
      </c>
      <c r="AH187" s="8">
        <f t="shared" si="52"/>
        <v>215.53436292762552</v>
      </c>
      <c r="AI187" s="8">
        <f t="shared" si="52"/>
        <v>220.94662742451911</v>
      </c>
      <c r="AJ187" s="8">
        <f t="shared" si="52"/>
        <v>234.83854266051097</v>
      </c>
      <c r="AK187" s="8">
        <f t="shared" si="52"/>
        <v>295.94944318177073</v>
      </c>
      <c r="AL187" s="8">
        <f t="shared" si="52"/>
        <v>305.55859982585281</v>
      </c>
      <c r="AM187" s="8">
        <f t="shared" si="52"/>
        <v>272.66667133233705</v>
      </c>
      <c r="AN187" s="8">
        <f t="shared" si="52"/>
        <v>124.93003533897844</v>
      </c>
      <c r="AO187" s="8">
        <f t="shared" si="52"/>
        <v>244.54320272631892</v>
      </c>
      <c r="AP187" s="8">
        <f t="shared" si="52"/>
        <v>242.67758616832566</v>
      </c>
      <c r="AQ187" s="8">
        <f t="shared" si="52"/>
        <v>209.29590036880703</v>
      </c>
      <c r="AR187" s="8">
        <f t="shared" si="52"/>
        <v>113.33190645810336</v>
      </c>
      <c r="AS187" s="8">
        <f t="shared" si="52"/>
        <v>333.48212646601525</v>
      </c>
    </row>
    <row r="188" spans="1:45" x14ac:dyDescent="0.25">
      <c r="A188" t="s">
        <v>346</v>
      </c>
      <c r="B188" t="s">
        <v>347</v>
      </c>
      <c r="C188" s="8">
        <v>571.00680000000023</v>
      </c>
      <c r="D188" s="8">
        <f t="shared" si="36"/>
        <v>401.73738926802099</v>
      </c>
      <c r="E188" s="8">
        <f t="shared" si="37"/>
        <v>436.70299521382015</v>
      </c>
      <c r="F188" s="8">
        <f t="shared" si="38"/>
        <v>210.50599161619706</v>
      </c>
      <c r="G188" s="8">
        <f t="shared" si="39"/>
        <v>449.1959009290469</v>
      </c>
      <c r="H188" s="8">
        <f t="shared" si="40"/>
        <v>415.21506618274378</v>
      </c>
      <c r="I188" s="8">
        <f t="shared" si="41"/>
        <v>441.2683413787538</v>
      </c>
      <c r="J188" s="8">
        <f t="shared" si="42"/>
        <v>149.39515531010048</v>
      </c>
      <c r="K188" s="8">
        <f t="shared" si="43"/>
        <v>321.93922208264451</v>
      </c>
      <c r="L188" s="8">
        <f t="shared" si="44"/>
        <v>396.97468894197488</v>
      </c>
      <c r="M188" s="8">
        <f t="shared" si="45"/>
        <v>438.75927856421259</v>
      </c>
      <c r="N188" s="8">
        <f t="shared" si="45"/>
        <v>461.63924647440126</v>
      </c>
      <c r="O188" s="8">
        <f t="shared" si="52"/>
        <v>279.78137257309868</v>
      </c>
      <c r="P188" s="8">
        <f t="shared" si="52"/>
        <v>321.98105176221679</v>
      </c>
      <c r="Q188" s="8">
        <f t="shared" si="52"/>
        <v>266.21168016542384</v>
      </c>
      <c r="R188" s="8">
        <f t="shared" si="52"/>
        <v>439.39841066225188</v>
      </c>
      <c r="S188" s="8">
        <f t="shared" si="52"/>
        <v>405.6031234843652</v>
      </c>
      <c r="T188" s="8">
        <f t="shared" si="52"/>
        <v>398.5127238292439</v>
      </c>
      <c r="U188" s="8">
        <f t="shared" si="52"/>
        <v>237.25514561578433</v>
      </c>
      <c r="V188" s="8">
        <f t="shared" si="52"/>
        <v>412.88486516261906</v>
      </c>
      <c r="W188" s="8">
        <f t="shared" si="52"/>
        <v>170.11772682152329</v>
      </c>
      <c r="X188" s="8">
        <f t="shared" si="52"/>
        <v>197.39932248045534</v>
      </c>
      <c r="Y188" s="8">
        <f t="shared" si="52"/>
        <v>190.21384989437578</v>
      </c>
      <c r="Z188" s="8">
        <f t="shared" si="52"/>
        <v>228.08116127711187</v>
      </c>
      <c r="AA188" s="8">
        <f t="shared" si="52"/>
        <v>223.57360950976687</v>
      </c>
      <c r="AB188" s="8">
        <f t="shared" si="52"/>
        <v>175.77396504965287</v>
      </c>
      <c r="AC188" s="8">
        <f t="shared" si="52"/>
        <v>204.82006371961313</v>
      </c>
      <c r="AD188" s="8">
        <f t="shared" si="52"/>
        <v>272.52353815214457</v>
      </c>
      <c r="AE188" s="8">
        <f t="shared" si="52"/>
        <v>218.88459696077592</v>
      </c>
      <c r="AF188" s="8">
        <f t="shared" si="52"/>
        <v>426.10681737520554</v>
      </c>
      <c r="AG188" s="8">
        <f t="shared" si="52"/>
        <v>335.85669641379485</v>
      </c>
      <c r="AH188" s="8">
        <f t="shared" si="52"/>
        <v>316.6257012919101</v>
      </c>
      <c r="AI188" s="8">
        <f t="shared" si="52"/>
        <v>324.57646152628479</v>
      </c>
      <c r="AJ188" s="8">
        <f t="shared" si="52"/>
        <v>344.98405381986578</v>
      </c>
      <c r="AK188" s="8">
        <f t="shared" si="52"/>
        <v>434.75758909888458</v>
      </c>
      <c r="AL188" s="8">
        <f t="shared" si="52"/>
        <v>448.87369531939453</v>
      </c>
      <c r="AM188" s="8">
        <f t="shared" si="52"/>
        <v>400.55457912538014</v>
      </c>
      <c r="AN188" s="8">
        <f t="shared" si="52"/>
        <v>183.52553863956129</v>
      </c>
      <c r="AO188" s="8">
        <f t="shared" si="52"/>
        <v>359.24045710238011</v>
      </c>
      <c r="AP188" s="8">
        <f t="shared" si="52"/>
        <v>356.49981684904486</v>
      </c>
      <c r="AQ188" s="8">
        <f t="shared" si="52"/>
        <v>307.46123417010597</v>
      </c>
      <c r="AR188" s="8">
        <f t="shared" si="52"/>
        <v>166.48757939862975</v>
      </c>
      <c r="AS188" s="8">
        <f t="shared" si="52"/>
        <v>489.89409728635877</v>
      </c>
    </row>
    <row r="189" spans="1:45" x14ac:dyDescent="0.25">
      <c r="A189" t="s">
        <v>348</v>
      </c>
      <c r="B189" t="s">
        <v>349</v>
      </c>
      <c r="C189" s="8">
        <v>490.74480000000005</v>
      </c>
      <c r="D189" s="8">
        <f t="shared" si="36"/>
        <v>345.2682783267328</v>
      </c>
      <c r="E189" s="8">
        <f t="shared" si="37"/>
        <v>375.31904006328307</v>
      </c>
      <c r="F189" s="8">
        <f t="shared" si="38"/>
        <v>180.91679600749461</v>
      </c>
      <c r="G189" s="8">
        <f t="shared" si="39"/>
        <v>386.05591485468278</v>
      </c>
      <c r="H189" s="8">
        <f t="shared" si="40"/>
        <v>356.85150266308091</v>
      </c>
      <c r="I189" s="8">
        <f t="shared" si="41"/>
        <v>379.24267090382847</v>
      </c>
      <c r="J189" s="8">
        <f t="shared" si="42"/>
        <v>128.3958362906084</v>
      </c>
      <c r="K189" s="8">
        <f t="shared" si="43"/>
        <v>276.68672098669037</v>
      </c>
      <c r="L189" s="8">
        <f t="shared" si="44"/>
        <v>341.17503386980962</v>
      </c>
      <c r="M189" s="8">
        <f t="shared" si="45"/>
        <v>377.08628760137134</v>
      </c>
      <c r="N189" s="8">
        <f t="shared" si="45"/>
        <v>396.75019576514796</v>
      </c>
      <c r="O189" s="8">
        <f t="shared" si="52"/>
        <v>240.45467361704058</v>
      </c>
      <c r="P189" s="8">
        <f t="shared" si="52"/>
        <v>276.7226709924272</v>
      </c>
      <c r="Q189" s="8">
        <f t="shared" si="52"/>
        <v>228.79236769237227</v>
      </c>
      <c r="R189" s="8">
        <f t="shared" si="52"/>
        <v>377.63558185430469</v>
      </c>
      <c r="S189" s="8">
        <f t="shared" si="52"/>
        <v>348.59063624760694</v>
      </c>
      <c r="T189" s="8">
        <f t="shared" si="52"/>
        <v>342.49687911428981</v>
      </c>
      <c r="U189" s="8">
        <f t="shared" si="52"/>
        <v>203.90602876215996</v>
      </c>
      <c r="V189" s="8">
        <f t="shared" si="52"/>
        <v>354.84883993895761</v>
      </c>
      <c r="W189" s="8">
        <f t="shared" si="52"/>
        <v>146.20559654540551</v>
      </c>
      <c r="X189" s="8">
        <f t="shared" si="52"/>
        <v>169.652429762319</v>
      </c>
      <c r="Y189" s="8">
        <f t="shared" si="52"/>
        <v>163.47696336303778</v>
      </c>
      <c r="Z189" s="8">
        <f t="shared" si="52"/>
        <v>196.02156029438524</v>
      </c>
      <c r="AA189" s="8">
        <f t="shared" si="52"/>
        <v>192.14760014092408</v>
      </c>
      <c r="AB189" s="8">
        <f t="shared" si="52"/>
        <v>151.06678120733216</v>
      </c>
      <c r="AC189" s="8">
        <f t="shared" si="52"/>
        <v>176.03009492368352</v>
      </c>
      <c r="AD189" s="8">
        <f t="shared" si="52"/>
        <v>234.2170167251362</v>
      </c>
      <c r="AE189" s="8">
        <f t="shared" si="52"/>
        <v>188.11768574138969</v>
      </c>
      <c r="AF189" s="8">
        <f t="shared" si="52"/>
        <v>366.21228481242554</v>
      </c>
      <c r="AG189" s="8">
        <f t="shared" si="52"/>
        <v>288.64792382551036</v>
      </c>
      <c r="AH189" s="8">
        <f t="shared" si="52"/>
        <v>272.12008062838856</v>
      </c>
      <c r="AI189" s="8">
        <f t="shared" si="52"/>
        <v>278.95326412299164</v>
      </c>
      <c r="AJ189" s="8">
        <f t="shared" si="52"/>
        <v>296.49231934719376</v>
      </c>
      <c r="AK189" s="8">
        <f t="shared" si="52"/>
        <v>373.6470846070734</v>
      </c>
      <c r="AL189" s="8">
        <f t="shared" si="52"/>
        <v>385.77899919016227</v>
      </c>
      <c r="AM189" s="8">
        <f t="shared" si="52"/>
        <v>344.2517266378768</v>
      </c>
      <c r="AN189" s="8">
        <f t="shared" si="52"/>
        <v>157.72877618018515</v>
      </c>
      <c r="AO189" s="8">
        <f t="shared" si="52"/>
        <v>308.74481052172416</v>
      </c>
      <c r="AP189" s="8">
        <f t="shared" si="52"/>
        <v>306.38940082608667</v>
      </c>
      <c r="AQ189" s="8">
        <f t="shared" si="52"/>
        <v>264.24379161607493</v>
      </c>
      <c r="AR189" s="8">
        <f t="shared" si="52"/>
        <v>143.08571080846087</v>
      </c>
      <c r="AS189" s="8">
        <f t="shared" si="52"/>
        <v>421.03348120193067</v>
      </c>
    </row>
    <row r="190" spans="1:45" x14ac:dyDescent="0.25">
      <c r="A190" t="s">
        <v>438</v>
      </c>
      <c r="B190" t="s">
        <v>439</v>
      </c>
      <c r="C190" s="8">
        <v>223.58700000000005</v>
      </c>
      <c r="D190" s="8">
        <f t="shared" si="36"/>
        <v>157.30680905073109</v>
      </c>
      <c r="E190" s="8">
        <f t="shared" si="37"/>
        <v>170.99816077649581</v>
      </c>
      <c r="F190" s="8">
        <f t="shared" si="38"/>
        <v>82.427044909956663</v>
      </c>
      <c r="G190" s="8">
        <f t="shared" si="39"/>
        <v>175.88996120715689</v>
      </c>
      <c r="H190" s="8">
        <f t="shared" si="40"/>
        <v>162.58421266191772</v>
      </c>
      <c r="I190" s="8">
        <f t="shared" si="41"/>
        <v>172.785796323006</v>
      </c>
      <c r="J190" s="8">
        <f t="shared" si="42"/>
        <v>58.498102982870655</v>
      </c>
      <c r="K190" s="8">
        <f t="shared" si="43"/>
        <v>126.06053876730053</v>
      </c>
      <c r="L190" s="8">
        <f t="shared" si="44"/>
        <v>155.44189627246001</v>
      </c>
      <c r="M190" s="8">
        <f t="shared" si="45"/>
        <v>171.80333196791454</v>
      </c>
      <c r="N190" s="8">
        <f t="shared" si="45"/>
        <v>180.76235554720529</v>
      </c>
      <c r="O190" s="8">
        <f t="shared" si="52"/>
        <v>109.55294709187598</v>
      </c>
      <c r="P190" s="8">
        <f t="shared" si="52"/>
        <v>126.07691785869932</v>
      </c>
      <c r="Q190" s="8">
        <f t="shared" si="52"/>
        <v>104.23951331778643</v>
      </c>
      <c r="R190" s="8">
        <f t="shared" si="52"/>
        <v>172.0535945364239</v>
      </c>
      <c r="S190" s="8">
        <f t="shared" si="52"/>
        <v>158.82050015954056</v>
      </c>
      <c r="T190" s="8">
        <f t="shared" si="52"/>
        <v>156.04413884880029</v>
      </c>
      <c r="U190" s="8">
        <f t="shared" si="52"/>
        <v>92.901111235096252</v>
      </c>
      <c r="V190" s="8">
        <f t="shared" si="52"/>
        <v>161.67178455162792</v>
      </c>
      <c r="W190" s="8">
        <f t="shared" si="52"/>
        <v>66.612362912042244</v>
      </c>
      <c r="X190" s="8">
        <f t="shared" si="52"/>
        <v>77.294915429093948</v>
      </c>
      <c r="Y190" s="8">
        <f t="shared" si="52"/>
        <v>74.481326765870023</v>
      </c>
      <c r="Z190" s="8">
        <f t="shared" si="52"/>
        <v>89.308888451881131</v>
      </c>
      <c r="AA190" s="8">
        <f t="shared" si="52"/>
        <v>87.543883241776157</v>
      </c>
      <c r="AB190" s="8">
        <f t="shared" si="52"/>
        <v>68.827154989321897</v>
      </c>
      <c r="AC190" s="8">
        <f t="shared" si="52"/>
        <v>80.20062736008947</v>
      </c>
      <c r="AD190" s="8">
        <f t="shared" si="52"/>
        <v>106.7110239752373</v>
      </c>
      <c r="AE190" s="8">
        <f t="shared" si="52"/>
        <v>85.707824111147175</v>
      </c>
      <c r="AF190" s="8">
        <f t="shared" si="52"/>
        <v>166.8490549963154</v>
      </c>
      <c r="AG190" s="8">
        <f t="shared" si="52"/>
        <v>131.51015221022087</v>
      </c>
      <c r="AH190" s="8">
        <f t="shared" si="52"/>
        <v>123.97994327695274</v>
      </c>
      <c r="AI190" s="8">
        <f t="shared" si="52"/>
        <v>127.09319276631629</v>
      </c>
      <c r="AJ190" s="8">
        <f t="shared" si="52"/>
        <v>135.08411745958597</v>
      </c>
      <c r="AK190" s="8">
        <f t="shared" si="52"/>
        <v>170.23640537004513</v>
      </c>
      <c r="AL190" s="8">
        <f t="shared" si="52"/>
        <v>175.76379636000385</v>
      </c>
      <c r="AM190" s="8">
        <f t="shared" si="52"/>
        <v>156.84366050090185</v>
      </c>
      <c r="AN190" s="8">
        <f t="shared" si="52"/>
        <v>71.862409708261936</v>
      </c>
      <c r="AO190" s="8">
        <f t="shared" si="52"/>
        <v>140.66644404611267</v>
      </c>
      <c r="AP190" s="8">
        <f t="shared" si="52"/>
        <v>139.59330177824043</v>
      </c>
      <c r="AQ190" s="8">
        <f t="shared" si="52"/>
        <v>120.3914471148005</v>
      </c>
      <c r="AR190" s="8">
        <f t="shared" si="52"/>
        <v>65.190919644041756</v>
      </c>
      <c r="AS190" s="8">
        <f t="shared" si="52"/>
        <v>191.82600194947779</v>
      </c>
    </row>
    <row r="191" spans="1:45" x14ac:dyDescent="0.25">
      <c r="A191" t="s">
        <v>271</v>
      </c>
      <c r="B191" t="s">
        <v>272</v>
      </c>
      <c r="C191" s="8">
        <v>474.69240000000002</v>
      </c>
      <c r="D191" s="8">
        <f t="shared" si="36"/>
        <v>333.9744561384752</v>
      </c>
      <c r="E191" s="8">
        <f t="shared" si="37"/>
        <v>363.04224903317566</v>
      </c>
      <c r="F191" s="8">
        <f t="shared" si="38"/>
        <v>174.99895688575413</v>
      </c>
      <c r="G191" s="8">
        <f t="shared" si="39"/>
        <v>373.42791763980995</v>
      </c>
      <c r="H191" s="8">
        <f t="shared" si="40"/>
        <v>345.17878995914833</v>
      </c>
      <c r="I191" s="8">
        <f t="shared" si="41"/>
        <v>366.83753680884342</v>
      </c>
      <c r="J191" s="8">
        <f t="shared" si="42"/>
        <v>124.19597248670998</v>
      </c>
      <c r="K191" s="8">
        <f t="shared" si="43"/>
        <v>267.63622076749954</v>
      </c>
      <c r="L191" s="8">
        <f t="shared" si="44"/>
        <v>330.0151028553766</v>
      </c>
      <c r="M191" s="8">
        <f t="shared" si="45"/>
        <v>364.75168940880309</v>
      </c>
      <c r="N191" s="8">
        <f t="shared" si="45"/>
        <v>383.77238562329728</v>
      </c>
      <c r="O191" s="8">
        <f t="shared" si="52"/>
        <v>232.58933382582896</v>
      </c>
      <c r="P191" s="8">
        <f t="shared" si="52"/>
        <v>267.67099483846926</v>
      </c>
      <c r="Q191" s="8">
        <f t="shared" si="52"/>
        <v>221.30850519776195</v>
      </c>
      <c r="R191" s="8">
        <f t="shared" si="52"/>
        <v>365.28301609271529</v>
      </c>
      <c r="S191" s="8">
        <f t="shared" si="52"/>
        <v>337.18813880025527</v>
      </c>
      <c r="T191" s="8">
        <f t="shared" si="52"/>
        <v>331.29371017129904</v>
      </c>
      <c r="U191" s="8">
        <f t="shared" si="52"/>
        <v>197.23620539143511</v>
      </c>
      <c r="V191" s="8">
        <f t="shared" si="52"/>
        <v>343.24163489422534</v>
      </c>
      <c r="W191" s="8">
        <f t="shared" si="52"/>
        <v>141.42317049018197</v>
      </c>
      <c r="X191" s="8">
        <f t="shared" si="52"/>
        <v>164.10305121869175</v>
      </c>
      <c r="Y191" s="8">
        <f t="shared" si="52"/>
        <v>158.12958605677017</v>
      </c>
      <c r="Z191" s="8">
        <f t="shared" si="52"/>
        <v>189.60964009783993</v>
      </c>
      <c r="AA191" s="8">
        <f t="shared" si="52"/>
        <v>185.86239826715553</v>
      </c>
      <c r="AB191" s="8">
        <f t="shared" si="52"/>
        <v>146.12534443886801</v>
      </c>
      <c r="AC191" s="8">
        <f t="shared" si="52"/>
        <v>170.2721011644976</v>
      </c>
      <c r="AD191" s="8">
        <f t="shared" si="52"/>
        <v>226.55571243973455</v>
      </c>
      <c r="AE191" s="8">
        <f t="shared" si="52"/>
        <v>181.96430349751245</v>
      </c>
      <c r="AF191" s="8">
        <f t="shared" si="52"/>
        <v>354.23337829986951</v>
      </c>
      <c r="AG191" s="8">
        <f t="shared" si="52"/>
        <v>279.20616930785349</v>
      </c>
      <c r="AH191" s="8">
        <f t="shared" si="52"/>
        <v>263.21895649568421</v>
      </c>
      <c r="AI191" s="8">
        <f t="shared" si="52"/>
        <v>269.82862464233301</v>
      </c>
      <c r="AJ191" s="8">
        <f t="shared" si="52"/>
        <v>286.79397245265937</v>
      </c>
      <c r="AK191" s="8">
        <f t="shared" si="52"/>
        <v>361.42498370871112</v>
      </c>
      <c r="AL191" s="8">
        <f t="shared" si="52"/>
        <v>373.16005996431579</v>
      </c>
      <c r="AM191" s="8">
        <f t="shared" si="52"/>
        <v>332.99115614037618</v>
      </c>
      <c r="AN191" s="8">
        <f t="shared" si="52"/>
        <v>152.56942368830994</v>
      </c>
      <c r="AO191" s="8">
        <f t="shared" si="52"/>
        <v>298.64568120559301</v>
      </c>
      <c r="AP191" s="8">
        <f t="shared" si="52"/>
        <v>296.36731762149503</v>
      </c>
      <c r="AQ191" s="8">
        <f t="shared" si="52"/>
        <v>255.60030310526872</v>
      </c>
      <c r="AR191" s="8">
        <f t="shared" si="52"/>
        <v>138.40533709042711</v>
      </c>
      <c r="AS191" s="8">
        <f t="shared" si="52"/>
        <v>407.26135798504509</v>
      </c>
    </row>
    <row r="192" spans="1:45" x14ac:dyDescent="0.25">
      <c r="A192" t="s">
        <v>338</v>
      </c>
      <c r="B192" t="s">
        <v>339</v>
      </c>
      <c r="C192" s="8">
        <v>676.49400000000014</v>
      </c>
      <c r="D192" s="8">
        <f t="shared" si="36"/>
        <v>475.95393507657099</v>
      </c>
      <c r="E192" s="8">
        <f t="shared" si="37"/>
        <v>517.37905055452575</v>
      </c>
      <c r="F192" s="8">
        <f t="shared" si="38"/>
        <v>249.39464870192015</v>
      </c>
      <c r="G192" s="8">
        <f t="shared" si="39"/>
        <v>532.17988262678239</v>
      </c>
      <c r="H192" s="8">
        <f t="shared" si="40"/>
        <v>491.92146395144334</v>
      </c>
      <c r="I192" s="8">
        <f t="shared" si="41"/>
        <v>522.78779400294115</v>
      </c>
      <c r="J192" s="8">
        <f t="shared" si="42"/>
        <v>176.9942603071471</v>
      </c>
      <c r="K192" s="8">
        <f t="shared" si="43"/>
        <v>381.41393780875546</v>
      </c>
      <c r="L192" s="8">
        <f t="shared" si="44"/>
        <v>470.31137846539184</v>
      </c>
      <c r="M192" s="8">
        <f t="shared" si="45"/>
        <v>519.81520954394659</v>
      </c>
      <c r="N192" s="8">
        <f t="shared" si="45"/>
        <v>546.92199883513399</v>
      </c>
      <c r="O192" s="8">
        <f t="shared" si="52"/>
        <v>331.46789120106064</v>
      </c>
      <c r="P192" s="8">
        <f t="shared" si="52"/>
        <v>381.46349505965435</v>
      </c>
      <c r="Q192" s="8">
        <f t="shared" si="52"/>
        <v>315.39134798714872</v>
      </c>
      <c r="R192" s="8">
        <f t="shared" si="52"/>
        <v>520.57241423841072</v>
      </c>
      <c r="S192" s="8">
        <f t="shared" si="52"/>
        <v>480.53382099553295</v>
      </c>
      <c r="T192" s="8">
        <f t="shared" si="52"/>
        <v>472.13354831175474</v>
      </c>
      <c r="U192" s="8">
        <f t="shared" si="52"/>
        <v>281.08541348054763</v>
      </c>
      <c r="V192" s="8">
        <f t="shared" si="52"/>
        <v>489.16078402800241</v>
      </c>
      <c r="W192" s="8">
        <f t="shared" si="52"/>
        <v>201.5450980415637</v>
      </c>
      <c r="X192" s="8">
        <f t="shared" si="52"/>
        <v>233.86666719572014</v>
      </c>
      <c r="Y192" s="8">
        <f t="shared" si="52"/>
        <v>225.35375790699135</v>
      </c>
      <c r="Z192" s="8">
        <f t="shared" si="52"/>
        <v>270.21663685440961</v>
      </c>
      <c r="AA192" s="8">
        <f t="shared" si="52"/>
        <v>264.87636468024584</v>
      </c>
      <c r="AB192" s="8">
        <f t="shared" si="52"/>
        <v>208.24626381384573</v>
      </c>
      <c r="AC192" s="8">
        <f t="shared" si="52"/>
        <v>242.65830842283481</v>
      </c>
      <c r="AD192" s="8">
        <f t="shared" si="52"/>
        <v>322.86925202764104</v>
      </c>
      <c r="AE192" s="8">
        <f t="shared" si="52"/>
        <v>259.32110884911197</v>
      </c>
      <c r="AF192" s="8">
        <f t="shared" si="52"/>
        <v>504.82534588628761</v>
      </c>
      <c r="AG192" s="8">
        <f t="shared" si="52"/>
        <v>397.90251181554004</v>
      </c>
      <c r="AH192" s="8">
        <f t="shared" si="52"/>
        <v>375.11880273539543</v>
      </c>
      <c r="AI192" s="8">
        <f t="shared" si="52"/>
        <v>384.53837811346983</v>
      </c>
      <c r="AJ192" s="8">
        <f t="shared" si="52"/>
        <v>408.71604769823443</v>
      </c>
      <c r="AK192" s="8">
        <f t="shared" si="52"/>
        <v>515.07425214526472</v>
      </c>
      <c r="AL192" s="8">
        <f t="shared" si="52"/>
        <v>531.79815308924242</v>
      </c>
      <c r="AM192" s="8">
        <f t="shared" si="52"/>
        <v>474.55261382324147</v>
      </c>
      <c r="AN192" s="8">
        <f t="shared" si="52"/>
        <v>217.42985501474126</v>
      </c>
      <c r="AO192" s="8">
        <f t="shared" si="52"/>
        <v>425.60616403695627</v>
      </c>
      <c r="AP192" s="8">
        <f t="shared" si="52"/>
        <v>422.35922076493256</v>
      </c>
      <c r="AQ192" s="8">
        <f t="shared" si="52"/>
        <v>364.26130152683231</v>
      </c>
      <c r="AR192" s="8">
        <f t="shared" si="52"/>
        <v>197.24432097428021</v>
      </c>
      <c r="AS192" s="8">
        <f t="shared" si="52"/>
        <v>580.39662128303542</v>
      </c>
    </row>
    <row r="193" spans="1:45" x14ac:dyDescent="0.25">
      <c r="A193" t="s">
        <v>418</v>
      </c>
      <c r="B193" t="s">
        <v>419</v>
      </c>
      <c r="C193" s="8">
        <v>485.01180000000005</v>
      </c>
      <c r="D193" s="8">
        <f t="shared" si="36"/>
        <v>341.23477040235508</v>
      </c>
      <c r="E193" s="8">
        <f t="shared" si="37"/>
        <v>370.93447183824475</v>
      </c>
      <c r="F193" s="8">
        <f t="shared" si="38"/>
        <v>178.80328203544443</v>
      </c>
      <c r="G193" s="8">
        <f t="shared" si="39"/>
        <v>381.54591584937106</v>
      </c>
      <c r="H193" s="8">
        <f t="shared" si="40"/>
        <v>352.68267669739072</v>
      </c>
      <c r="I193" s="8">
        <f t="shared" si="41"/>
        <v>374.81226586990527</v>
      </c>
      <c r="J193" s="8">
        <f t="shared" si="42"/>
        <v>126.89588493207324</v>
      </c>
      <c r="K193" s="8">
        <f t="shared" si="43"/>
        <v>273.45439947983652</v>
      </c>
      <c r="L193" s="8">
        <f t="shared" si="44"/>
        <v>337.18934422179785</v>
      </c>
      <c r="M193" s="8">
        <f t="shared" si="45"/>
        <v>372.68107396116841</v>
      </c>
      <c r="N193" s="8">
        <f t="shared" si="45"/>
        <v>392.1152635716299</v>
      </c>
      <c r="O193" s="8">
        <f t="shared" si="52"/>
        <v>237.64562369160785</v>
      </c>
      <c r="P193" s="8">
        <f t="shared" si="52"/>
        <v>273.48992950887077</v>
      </c>
      <c r="Q193" s="8">
        <f t="shared" si="52"/>
        <v>226.11955965858286</v>
      </c>
      <c r="R193" s="8">
        <f t="shared" si="52"/>
        <v>373.22395122516565</v>
      </c>
      <c r="S193" s="8">
        <f t="shared" si="52"/>
        <v>344.51831573069563</v>
      </c>
      <c r="T193" s="8">
        <f t="shared" si="52"/>
        <v>338.49574734893599</v>
      </c>
      <c r="U193" s="8">
        <f t="shared" si="52"/>
        <v>201.52394898690108</v>
      </c>
      <c r="V193" s="8">
        <f t="shared" si="52"/>
        <v>350.70340956583897</v>
      </c>
      <c r="W193" s="8">
        <f t="shared" si="52"/>
        <v>144.49758723996854</v>
      </c>
      <c r="X193" s="8">
        <f t="shared" si="52"/>
        <v>167.6705088538807</v>
      </c>
      <c r="Y193" s="8">
        <f t="shared" si="52"/>
        <v>161.56718575365647</v>
      </c>
      <c r="Z193" s="8">
        <f t="shared" si="52"/>
        <v>193.73158879561907</v>
      </c>
      <c r="AA193" s="8">
        <f t="shared" si="52"/>
        <v>189.90288518600673</v>
      </c>
      <c r="AB193" s="8">
        <f t="shared" si="52"/>
        <v>149.3019823614521</v>
      </c>
      <c r="AC193" s="8">
        <f t="shared" si="52"/>
        <v>173.97366858111712</v>
      </c>
      <c r="AD193" s="8">
        <f t="shared" si="52"/>
        <v>231.48083662320704</v>
      </c>
      <c r="AE193" s="8">
        <f t="shared" si="52"/>
        <v>185.92004922571925</v>
      </c>
      <c r="AF193" s="8">
        <f t="shared" si="52"/>
        <v>361.93410391508411</v>
      </c>
      <c r="AG193" s="8">
        <f t="shared" si="52"/>
        <v>285.27586864063289</v>
      </c>
      <c r="AH193" s="8">
        <f t="shared" ref="O193:AS201" si="53">+$C193*AH$5</f>
        <v>268.9411077238513</v>
      </c>
      <c r="AI193" s="8">
        <f t="shared" si="53"/>
        <v>275.69446430847069</v>
      </c>
      <c r="AJ193" s="8">
        <f t="shared" si="53"/>
        <v>293.02862402771723</v>
      </c>
      <c r="AK193" s="8">
        <f t="shared" si="53"/>
        <v>369.28204857194402</v>
      </c>
      <c r="AL193" s="8">
        <f t="shared" si="53"/>
        <v>381.27223518093137</v>
      </c>
      <c r="AM193" s="8">
        <f t="shared" si="53"/>
        <v>340.2300943173409</v>
      </c>
      <c r="AN193" s="8">
        <f t="shared" si="53"/>
        <v>155.88615029022972</v>
      </c>
      <c r="AO193" s="8">
        <f t="shared" si="53"/>
        <v>305.13797862310588</v>
      </c>
      <c r="AP193" s="8">
        <f t="shared" si="53"/>
        <v>302.81008539587538</v>
      </c>
      <c r="AQ193" s="8">
        <f t="shared" si="53"/>
        <v>261.15683143364413</v>
      </c>
      <c r="AR193" s="8">
        <f t="shared" si="53"/>
        <v>141.41414876630597</v>
      </c>
      <c r="AS193" s="8">
        <f t="shared" si="53"/>
        <v>416.11486576732869</v>
      </c>
    </row>
    <row r="194" spans="1:45" x14ac:dyDescent="0.25">
      <c r="A194" t="s">
        <v>318</v>
      </c>
      <c r="B194" t="s">
        <v>319</v>
      </c>
      <c r="C194" s="8">
        <v>53.890200000000007</v>
      </c>
      <c r="D194" s="8">
        <f t="shared" si="36"/>
        <v>37.914974489150566</v>
      </c>
      <c r="E194" s="8">
        <f t="shared" si="37"/>
        <v>41.214941315360527</v>
      </c>
      <c r="F194" s="8">
        <f t="shared" si="38"/>
        <v>19.867031337271605</v>
      </c>
      <c r="G194" s="8">
        <f t="shared" si="39"/>
        <v>42.393990649930117</v>
      </c>
      <c r="H194" s="8">
        <f t="shared" si="40"/>
        <v>39.186964077487858</v>
      </c>
      <c r="I194" s="8">
        <f t="shared" si="41"/>
        <v>41.645807318878362</v>
      </c>
      <c r="J194" s="8">
        <f t="shared" si="42"/>
        <v>14.099542770230361</v>
      </c>
      <c r="K194" s="8">
        <f t="shared" si="43"/>
        <v>30.383822164426277</v>
      </c>
      <c r="L194" s="8">
        <f t="shared" si="44"/>
        <v>37.465482691310868</v>
      </c>
      <c r="M194" s="8">
        <f t="shared" si="45"/>
        <v>41.409008217907605</v>
      </c>
      <c r="N194" s="8">
        <f t="shared" si="45"/>
        <v>43.568362619069987</v>
      </c>
      <c r="O194" s="8">
        <f t="shared" si="53"/>
        <v>26.405069299067542</v>
      </c>
      <c r="P194" s="8">
        <f t="shared" si="53"/>
        <v>30.38776994543009</v>
      </c>
      <c r="Q194" s="8">
        <f t="shared" si="53"/>
        <v>25.124395517620318</v>
      </c>
      <c r="R194" s="8">
        <f t="shared" si="53"/>
        <v>41.469327913907293</v>
      </c>
      <c r="S194" s="8">
        <f t="shared" si="53"/>
        <v>38.279812858966181</v>
      </c>
      <c r="T194" s="8">
        <f t="shared" si="53"/>
        <v>37.610638594326218</v>
      </c>
      <c r="U194" s="8">
        <f t="shared" si="53"/>
        <v>22.391549887433456</v>
      </c>
      <c r="V194" s="8">
        <f t="shared" si="53"/>
        <v>38.96704550731544</v>
      </c>
      <c r="W194" s="8">
        <f t="shared" si="53"/>
        <v>16.055287471107615</v>
      </c>
      <c r="X194" s="8">
        <f t="shared" si="53"/>
        <v>18.63005653932008</v>
      </c>
      <c r="Y194" s="8">
        <f t="shared" si="53"/>
        <v>17.951909528184053</v>
      </c>
      <c r="Z194" s="8">
        <f t="shared" si="53"/>
        <v>21.525732088402119</v>
      </c>
      <c r="AA194" s="8">
        <f t="shared" si="53"/>
        <v>21.10032057622297</v>
      </c>
      <c r="AB194" s="8">
        <f t="shared" si="53"/>
        <v>16.589109151272456</v>
      </c>
      <c r="AC194" s="8">
        <f t="shared" si="53"/>
        <v>19.330407620124127</v>
      </c>
      <c r="AD194" s="8">
        <f t="shared" si="53"/>
        <v>25.720092958134117</v>
      </c>
      <c r="AE194" s="8">
        <f t="shared" si="53"/>
        <v>20.657783247302138</v>
      </c>
      <c r="AF194" s="8">
        <f t="shared" si="53"/>
        <v>40.214900435009348</v>
      </c>
      <c r="AG194" s="8">
        <f t="shared" si="53"/>
        <v>31.6973187378481</v>
      </c>
      <c r="AH194" s="8">
        <f t="shared" si="53"/>
        <v>29.882345302650144</v>
      </c>
      <c r="AI194" s="8">
        <f t="shared" si="53"/>
        <v>30.632718256496748</v>
      </c>
      <c r="AJ194" s="8">
        <f t="shared" si="53"/>
        <v>32.558736003079694</v>
      </c>
      <c r="AK194" s="8">
        <f t="shared" si="53"/>
        <v>41.031338730216</v>
      </c>
      <c r="AL194" s="8">
        <f t="shared" si="53"/>
        <v>42.363581686770154</v>
      </c>
      <c r="AM194" s="8">
        <f t="shared" si="53"/>
        <v>37.803343813037877</v>
      </c>
      <c r="AN194" s="8">
        <f t="shared" si="53"/>
        <v>17.320683365581083</v>
      </c>
      <c r="AO194" s="8">
        <f t="shared" si="53"/>
        <v>33.904219847011767</v>
      </c>
      <c r="AP194" s="8">
        <f t="shared" si="53"/>
        <v>33.645565043986153</v>
      </c>
      <c r="AQ194" s="8">
        <f t="shared" si="53"/>
        <v>29.017425714849349</v>
      </c>
      <c r="AR194" s="8">
        <f t="shared" si="53"/>
        <v>15.712683196256219</v>
      </c>
      <c r="AS194" s="8">
        <f t="shared" si="53"/>
        <v>46.234985085258742</v>
      </c>
    </row>
    <row r="195" spans="1:45" x14ac:dyDescent="0.25">
      <c r="A195" t="s">
        <v>352</v>
      </c>
      <c r="B195" t="s">
        <v>353</v>
      </c>
      <c r="C195" s="8">
        <v>503.35740000000004</v>
      </c>
      <c r="D195" s="8">
        <f t="shared" si="36"/>
        <v>354.14199576036378</v>
      </c>
      <c r="E195" s="8">
        <f t="shared" si="37"/>
        <v>384.96509015836745</v>
      </c>
      <c r="F195" s="8">
        <f t="shared" si="38"/>
        <v>185.56652674600497</v>
      </c>
      <c r="G195" s="8">
        <f t="shared" si="39"/>
        <v>395.97791266636852</v>
      </c>
      <c r="H195" s="8">
        <f t="shared" si="40"/>
        <v>366.02291978759933</v>
      </c>
      <c r="I195" s="8">
        <f t="shared" si="41"/>
        <v>388.98956197845956</v>
      </c>
      <c r="J195" s="8">
        <f t="shared" si="42"/>
        <v>131.69572927938572</v>
      </c>
      <c r="K195" s="8">
        <f t="shared" si="43"/>
        <v>283.79782830176885</v>
      </c>
      <c r="L195" s="8">
        <f t="shared" si="44"/>
        <v>349.94355109543557</v>
      </c>
      <c r="M195" s="8">
        <f t="shared" si="45"/>
        <v>386.7777576098178</v>
      </c>
      <c r="N195" s="8">
        <f t="shared" si="45"/>
        <v>406.94704659088774</v>
      </c>
      <c r="O195" s="8">
        <f t="shared" si="53"/>
        <v>246.63458345299256</v>
      </c>
      <c r="P195" s="8">
        <f t="shared" si="53"/>
        <v>283.83470225625126</v>
      </c>
      <c r="Q195" s="8">
        <f t="shared" si="53"/>
        <v>234.67254536670893</v>
      </c>
      <c r="R195" s="8">
        <f t="shared" si="53"/>
        <v>387.34116923841066</v>
      </c>
      <c r="S195" s="8">
        <f t="shared" si="53"/>
        <v>357.5497413848118</v>
      </c>
      <c r="T195" s="8">
        <f t="shared" si="53"/>
        <v>351.2993689980683</v>
      </c>
      <c r="U195" s="8">
        <f t="shared" si="53"/>
        <v>209.14660426772949</v>
      </c>
      <c r="V195" s="8">
        <f t="shared" si="53"/>
        <v>363.96878675981867</v>
      </c>
      <c r="W195" s="8">
        <f t="shared" si="53"/>
        <v>149.96321701736687</v>
      </c>
      <c r="X195" s="8">
        <f t="shared" si="53"/>
        <v>174.01265576088329</v>
      </c>
      <c r="Y195" s="8">
        <f t="shared" si="53"/>
        <v>167.67847410367659</v>
      </c>
      <c r="Z195" s="8">
        <f t="shared" si="53"/>
        <v>201.05949759167083</v>
      </c>
      <c r="AA195" s="8">
        <f t="shared" si="53"/>
        <v>197.08597304174222</v>
      </c>
      <c r="AB195" s="8">
        <f t="shared" si="53"/>
        <v>154.94933866826824</v>
      </c>
      <c r="AC195" s="8">
        <f t="shared" si="53"/>
        <v>180.55423287732961</v>
      </c>
      <c r="AD195" s="8">
        <f t="shared" si="53"/>
        <v>240.23661294938034</v>
      </c>
      <c r="AE195" s="8">
        <f t="shared" si="53"/>
        <v>192.95248607586464</v>
      </c>
      <c r="AF195" s="8">
        <f t="shared" si="53"/>
        <v>375.62428278657666</v>
      </c>
      <c r="AG195" s="8">
        <f t="shared" si="53"/>
        <v>296.06644523224077</v>
      </c>
      <c r="AH195" s="8">
        <f t="shared" si="53"/>
        <v>279.11382101837046</v>
      </c>
      <c r="AI195" s="8">
        <f t="shared" si="53"/>
        <v>286.12262371493767</v>
      </c>
      <c r="AJ195" s="8">
        <f t="shared" si="53"/>
        <v>304.11244905004219</v>
      </c>
      <c r="AK195" s="8">
        <f t="shared" si="53"/>
        <v>383.25016388435796</v>
      </c>
      <c r="AL195" s="8">
        <f t="shared" si="53"/>
        <v>395.69388001047014</v>
      </c>
      <c r="AM195" s="8">
        <f t="shared" si="53"/>
        <v>353.09931774305591</v>
      </c>
      <c r="AN195" s="8">
        <f t="shared" si="53"/>
        <v>161.78255313808711</v>
      </c>
      <c r="AO195" s="8">
        <f t="shared" si="53"/>
        <v>316.67984069868436</v>
      </c>
      <c r="AP195" s="8">
        <f t="shared" si="53"/>
        <v>314.26389477255151</v>
      </c>
      <c r="AQ195" s="8">
        <f t="shared" si="53"/>
        <v>271.03510401742261</v>
      </c>
      <c r="AR195" s="8">
        <f t="shared" si="53"/>
        <v>146.76314730120168</v>
      </c>
      <c r="AS195" s="8">
        <f t="shared" si="53"/>
        <v>431.85443515805508</v>
      </c>
    </row>
    <row r="196" spans="1:45" x14ac:dyDescent="0.25">
      <c r="A196" t="s">
        <v>288</v>
      </c>
      <c r="B196" t="s">
        <v>289</v>
      </c>
      <c r="C196" s="8">
        <v>112.36680000000001</v>
      </c>
      <c r="D196" s="8">
        <f t="shared" si="36"/>
        <v>79.056755317803308</v>
      </c>
      <c r="E196" s="8">
        <f t="shared" si="37"/>
        <v>85.937537210751728</v>
      </c>
      <c r="F196" s="8">
        <f t="shared" si="38"/>
        <v>41.424873852183346</v>
      </c>
      <c r="G196" s="8">
        <f t="shared" si="39"/>
        <v>88.395980504109602</v>
      </c>
      <c r="H196" s="8">
        <f t="shared" si="40"/>
        <v>81.708988927527869</v>
      </c>
      <c r="I196" s="8">
        <f t="shared" si="41"/>
        <v>86.835938664895309</v>
      </c>
      <c r="J196" s="8">
        <f t="shared" si="42"/>
        <v>29.39904662728884</v>
      </c>
      <c r="K196" s="8">
        <f t="shared" si="43"/>
        <v>63.353501534335642</v>
      </c>
      <c r="L196" s="8">
        <f t="shared" si="44"/>
        <v>78.119517101031178</v>
      </c>
      <c r="M196" s="8">
        <f t="shared" si="45"/>
        <v>86.342187347977557</v>
      </c>
      <c r="N196" s="8">
        <f t="shared" si="45"/>
        <v>90.844670992954434</v>
      </c>
      <c r="O196" s="8">
        <f t="shared" si="53"/>
        <v>55.057378538481252</v>
      </c>
      <c r="P196" s="8">
        <f t="shared" si="53"/>
        <v>63.361733077705289</v>
      </c>
      <c r="Q196" s="8">
        <f t="shared" si="53"/>
        <v>52.387037462272154</v>
      </c>
      <c r="R196" s="8">
        <f t="shared" si="53"/>
        <v>86.467960331125838</v>
      </c>
      <c r="S196" s="8">
        <f t="shared" si="53"/>
        <v>79.817482131461404</v>
      </c>
      <c r="T196" s="8">
        <f t="shared" si="53"/>
        <v>78.422182600935514</v>
      </c>
      <c r="U196" s="8">
        <f t="shared" si="53"/>
        <v>46.688763595074008</v>
      </c>
      <c r="V196" s="8">
        <f t="shared" si="53"/>
        <v>81.25043531312582</v>
      </c>
      <c r="W196" s="8">
        <f t="shared" si="53"/>
        <v>33.476982386564814</v>
      </c>
      <c r="X196" s="8">
        <f t="shared" si="53"/>
        <v>38.845649805390799</v>
      </c>
      <c r="Y196" s="8">
        <f t="shared" si="53"/>
        <v>37.431641143873136</v>
      </c>
      <c r="Z196" s="8">
        <f t="shared" si="53"/>
        <v>44.883441375817185</v>
      </c>
      <c r="AA196" s="8">
        <f t="shared" si="53"/>
        <v>43.996413116379813</v>
      </c>
      <c r="AB196" s="8">
        <f t="shared" si="53"/>
        <v>34.590057379248947</v>
      </c>
      <c r="AC196" s="8">
        <f t="shared" si="53"/>
        <v>40.305956314301369</v>
      </c>
      <c r="AD196" s="8">
        <f t="shared" si="53"/>
        <v>53.62912999781156</v>
      </c>
      <c r="AE196" s="8">
        <f t="shared" si="53"/>
        <v>43.07367570714063</v>
      </c>
      <c r="AF196" s="8">
        <f t="shared" si="53"/>
        <v>83.852345587891833</v>
      </c>
      <c r="AG196" s="8">
        <f t="shared" si="53"/>
        <v>66.092281623598168</v>
      </c>
      <c r="AH196" s="8">
        <f t="shared" si="53"/>
        <v>62.307868928930084</v>
      </c>
      <c r="AI196" s="8">
        <f t="shared" si="53"/>
        <v>63.872476364610236</v>
      </c>
      <c r="AJ196" s="8">
        <f t="shared" si="53"/>
        <v>67.888428261740628</v>
      </c>
      <c r="AK196" s="8">
        <f t="shared" si="53"/>
        <v>85.554706288535499</v>
      </c>
      <c r="AL196" s="8">
        <f t="shared" si="53"/>
        <v>88.332574580924998</v>
      </c>
      <c r="AM196" s="8">
        <f t="shared" si="53"/>
        <v>78.823993482504505</v>
      </c>
      <c r="AN196" s="8">
        <f t="shared" si="53"/>
        <v>36.115467443126512</v>
      </c>
      <c r="AO196" s="8">
        <f t="shared" si="53"/>
        <v>70.693905212918153</v>
      </c>
      <c r="AP196" s="8">
        <f t="shared" si="53"/>
        <v>70.154582432141339</v>
      </c>
      <c r="AQ196" s="8">
        <f t="shared" si="53"/>
        <v>60.504419575643325</v>
      </c>
      <c r="AR196" s="8">
        <f t="shared" si="53"/>
        <v>32.762616026236365</v>
      </c>
      <c r="AS196" s="8">
        <f t="shared" si="53"/>
        <v>96.404862518199081</v>
      </c>
    </row>
    <row r="197" spans="1:45" x14ac:dyDescent="0.25">
      <c r="A197" t="s">
        <v>432</v>
      </c>
      <c r="B197" t="s">
        <v>433</v>
      </c>
      <c r="C197" s="8">
        <v>559.5408000000001</v>
      </c>
      <c r="D197" s="8">
        <f t="shared" si="36"/>
        <v>393.6703734192655</v>
      </c>
      <c r="E197" s="8">
        <f t="shared" si="37"/>
        <v>427.93385876374333</v>
      </c>
      <c r="F197" s="8">
        <f t="shared" si="38"/>
        <v>206.27896367209667</v>
      </c>
      <c r="G197" s="8">
        <f t="shared" si="39"/>
        <v>440.17590291842339</v>
      </c>
      <c r="H197" s="8">
        <f t="shared" si="40"/>
        <v>406.87741425136335</v>
      </c>
      <c r="I197" s="8">
        <f t="shared" si="41"/>
        <v>432.4075313109073</v>
      </c>
      <c r="J197" s="8">
        <f t="shared" si="42"/>
        <v>146.39525259303014</v>
      </c>
      <c r="K197" s="8">
        <f t="shared" si="43"/>
        <v>315.47457906893669</v>
      </c>
      <c r="L197" s="8">
        <f t="shared" si="44"/>
        <v>389.00330964595122</v>
      </c>
      <c r="M197" s="8">
        <f t="shared" si="45"/>
        <v>429.94885128380662</v>
      </c>
      <c r="N197" s="8">
        <f t="shared" si="45"/>
        <v>452.36938208736501</v>
      </c>
      <c r="O197" s="8">
        <f t="shared" si="53"/>
        <v>274.16327272223322</v>
      </c>
      <c r="P197" s="8">
        <f t="shared" si="53"/>
        <v>315.51556879510395</v>
      </c>
      <c r="Q197" s="8">
        <f t="shared" si="53"/>
        <v>260.86606409784503</v>
      </c>
      <c r="R197" s="8">
        <f t="shared" si="53"/>
        <v>430.57514940397363</v>
      </c>
      <c r="S197" s="8">
        <f t="shared" si="53"/>
        <v>397.45848245054253</v>
      </c>
      <c r="T197" s="8">
        <f t="shared" si="53"/>
        <v>390.51046029853609</v>
      </c>
      <c r="U197" s="8">
        <f t="shared" si="53"/>
        <v>232.49098606526653</v>
      </c>
      <c r="V197" s="8">
        <f t="shared" si="53"/>
        <v>404.59400441638161</v>
      </c>
      <c r="W197" s="8">
        <f t="shared" si="53"/>
        <v>166.70170821064931</v>
      </c>
      <c r="X197" s="8">
        <f t="shared" si="53"/>
        <v>193.43548066357869</v>
      </c>
      <c r="Y197" s="8">
        <f t="shared" si="53"/>
        <v>186.39429467561317</v>
      </c>
      <c r="Z197" s="8">
        <f t="shared" si="53"/>
        <v>223.50121827957946</v>
      </c>
      <c r="AA197" s="8">
        <f t="shared" si="53"/>
        <v>219.08417959993213</v>
      </c>
      <c r="AB197" s="8">
        <f t="shared" si="53"/>
        <v>172.24436735789274</v>
      </c>
      <c r="AC197" s="8">
        <f t="shared" si="53"/>
        <v>200.70721103448031</v>
      </c>
      <c r="AD197" s="8">
        <f t="shared" si="53"/>
        <v>267.05117794828618</v>
      </c>
      <c r="AE197" s="8">
        <f t="shared" si="53"/>
        <v>214.48932392943499</v>
      </c>
      <c r="AF197" s="8">
        <f t="shared" si="53"/>
        <v>417.55045558052262</v>
      </c>
      <c r="AG197" s="8">
        <f t="shared" si="53"/>
        <v>329.11258604403986</v>
      </c>
      <c r="AH197" s="8">
        <f t="shared" si="53"/>
        <v>310.26775548283558</v>
      </c>
      <c r="AI197" s="8">
        <f t="shared" si="53"/>
        <v>318.05886189724282</v>
      </c>
      <c r="AJ197" s="8">
        <f t="shared" si="53"/>
        <v>338.05666318091255</v>
      </c>
      <c r="AK197" s="8">
        <f t="shared" si="53"/>
        <v>426.02751702862577</v>
      </c>
      <c r="AL197" s="8">
        <f t="shared" si="53"/>
        <v>439.86016730093269</v>
      </c>
      <c r="AM197" s="8">
        <f t="shared" si="53"/>
        <v>392.51131448430817</v>
      </c>
      <c r="AN197" s="8">
        <f t="shared" si="53"/>
        <v>179.84028685965038</v>
      </c>
      <c r="AO197" s="8">
        <f t="shared" si="53"/>
        <v>352.02679330514349</v>
      </c>
      <c r="AP197" s="8">
        <f t="shared" si="53"/>
        <v>349.34118598862221</v>
      </c>
      <c r="AQ197" s="8">
        <f t="shared" si="53"/>
        <v>301.28731380524431</v>
      </c>
      <c r="AR197" s="8">
        <f t="shared" si="53"/>
        <v>163.14445531431988</v>
      </c>
      <c r="AS197" s="8">
        <f t="shared" si="53"/>
        <v>480.05686641715465</v>
      </c>
    </row>
    <row r="198" spans="1:45" x14ac:dyDescent="0.25">
      <c r="A198" t="s">
        <v>328</v>
      </c>
      <c r="B198" t="s">
        <v>329</v>
      </c>
      <c r="C198" s="8">
        <v>577.88639999999998</v>
      </c>
      <c r="D198" s="8">
        <f t="shared" si="36"/>
        <v>406.57759877727409</v>
      </c>
      <c r="E198" s="8">
        <f t="shared" si="37"/>
        <v>441.96447708386597</v>
      </c>
      <c r="F198" s="8">
        <f t="shared" si="38"/>
        <v>213.04220838265718</v>
      </c>
      <c r="G198" s="8">
        <f t="shared" si="39"/>
        <v>454.60789973542074</v>
      </c>
      <c r="H198" s="8">
        <f t="shared" si="40"/>
        <v>420.21765734157185</v>
      </c>
      <c r="I198" s="8">
        <f t="shared" si="41"/>
        <v>446.58482741946153</v>
      </c>
      <c r="J198" s="8">
        <f t="shared" si="42"/>
        <v>151.19509694034258</v>
      </c>
      <c r="K198" s="8">
        <f t="shared" si="43"/>
        <v>325.81800789086896</v>
      </c>
      <c r="L198" s="8">
        <f t="shared" si="44"/>
        <v>401.75751651958888</v>
      </c>
      <c r="M198" s="8">
        <f t="shared" si="45"/>
        <v>444.04553493245595</v>
      </c>
      <c r="N198" s="8">
        <f t="shared" si="45"/>
        <v>467.2011651066228</v>
      </c>
      <c r="O198" s="8">
        <f t="shared" si="53"/>
        <v>283.15223248361787</v>
      </c>
      <c r="P198" s="8">
        <f t="shared" si="53"/>
        <v>325.86034154248432</v>
      </c>
      <c r="Q198" s="8">
        <f t="shared" si="53"/>
        <v>269.41904980597104</v>
      </c>
      <c r="R198" s="8">
        <f t="shared" si="53"/>
        <v>444.69236741721858</v>
      </c>
      <c r="S198" s="8">
        <f t="shared" si="53"/>
        <v>410.48990810465858</v>
      </c>
      <c r="T198" s="8">
        <f t="shared" si="53"/>
        <v>403.31408194766834</v>
      </c>
      <c r="U198" s="8">
        <f t="shared" si="53"/>
        <v>240.11364134609488</v>
      </c>
      <c r="V198" s="8">
        <f t="shared" si="53"/>
        <v>417.85938161036125</v>
      </c>
      <c r="W198" s="8">
        <f t="shared" si="53"/>
        <v>172.16733798804759</v>
      </c>
      <c r="X198" s="8">
        <f t="shared" si="53"/>
        <v>199.77762757058125</v>
      </c>
      <c r="Y198" s="8">
        <f t="shared" si="53"/>
        <v>192.50558302563323</v>
      </c>
      <c r="Z198" s="8">
        <f t="shared" si="53"/>
        <v>230.82912707563119</v>
      </c>
      <c r="AA198" s="8">
        <f t="shared" si="53"/>
        <v>226.26726745566756</v>
      </c>
      <c r="AB198" s="8">
        <f t="shared" si="53"/>
        <v>177.89172366470885</v>
      </c>
      <c r="AC198" s="8">
        <f t="shared" si="53"/>
        <v>207.28777533069274</v>
      </c>
      <c r="AD198" s="8">
        <f t="shared" si="53"/>
        <v>275.80695427445943</v>
      </c>
      <c r="AE198" s="8">
        <f t="shared" si="53"/>
        <v>221.52176077958035</v>
      </c>
      <c r="AF198" s="8">
        <f t="shared" si="53"/>
        <v>431.24063445201506</v>
      </c>
      <c r="AG198" s="8">
        <f t="shared" si="53"/>
        <v>339.90316263564767</v>
      </c>
      <c r="AH198" s="8">
        <f t="shared" si="53"/>
        <v>320.44046877735468</v>
      </c>
      <c r="AI198" s="8">
        <f t="shared" si="53"/>
        <v>328.48702130370975</v>
      </c>
      <c r="AJ198" s="8">
        <f t="shared" si="53"/>
        <v>349.14048820323751</v>
      </c>
      <c r="AK198" s="8">
        <f t="shared" si="53"/>
        <v>439.9956323410396</v>
      </c>
      <c r="AL198" s="8">
        <f t="shared" si="53"/>
        <v>454.28181213047134</v>
      </c>
      <c r="AM198" s="8">
        <f t="shared" si="53"/>
        <v>405.38053791002312</v>
      </c>
      <c r="AN198" s="8">
        <f t="shared" si="53"/>
        <v>185.73668970750774</v>
      </c>
      <c r="AO198" s="8">
        <f t="shared" si="53"/>
        <v>363.56865538072185</v>
      </c>
      <c r="AP198" s="8">
        <f t="shared" si="53"/>
        <v>360.79499536529823</v>
      </c>
      <c r="AQ198" s="8">
        <f t="shared" si="53"/>
        <v>311.16558638902274</v>
      </c>
      <c r="AR198" s="8">
        <f t="shared" si="53"/>
        <v>168.4934538492156</v>
      </c>
      <c r="AS198" s="8">
        <f t="shared" si="53"/>
        <v>495.79643580788093</v>
      </c>
    </row>
    <row r="199" spans="1:45" x14ac:dyDescent="0.25">
      <c r="A199" t="s">
        <v>330</v>
      </c>
      <c r="B199" t="s">
        <v>331</v>
      </c>
      <c r="C199" s="8">
        <v>781.98120000000006</v>
      </c>
      <c r="D199" s="8">
        <f t="shared" si="36"/>
        <v>550.17048088512092</v>
      </c>
      <c r="E199" s="8">
        <f t="shared" si="37"/>
        <v>598.05510589523146</v>
      </c>
      <c r="F199" s="8">
        <f t="shared" si="38"/>
        <v>288.28330578764326</v>
      </c>
      <c r="G199" s="8">
        <f t="shared" si="39"/>
        <v>615.16386432451782</v>
      </c>
      <c r="H199" s="8">
        <f t="shared" si="40"/>
        <v>568.62786172014296</v>
      </c>
      <c r="I199" s="8">
        <f t="shared" si="41"/>
        <v>604.30724662712851</v>
      </c>
      <c r="J199" s="8">
        <f t="shared" si="42"/>
        <v>204.59336530419375</v>
      </c>
      <c r="K199" s="8">
        <f t="shared" si="43"/>
        <v>440.88865353486642</v>
      </c>
      <c r="L199" s="8">
        <f t="shared" si="44"/>
        <v>543.64806798880875</v>
      </c>
      <c r="M199" s="8">
        <f t="shared" si="45"/>
        <v>600.87114052368054</v>
      </c>
      <c r="N199" s="8">
        <f t="shared" si="45"/>
        <v>632.20475119586661</v>
      </c>
      <c r="O199" s="8">
        <f t="shared" si="53"/>
        <v>383.1544098290226</v>
      </c>
      <c r="P199" s="8">
        <f t="shared" si="53"/>
        <v>440.9459383570919</v>
      </c>
      <c r="Q199" s="8">
        <f t="shared" si="53"/>
        <v>364.57101580887354</v>
      </c>
      <c r="R199" s="8">
        <f t="shared" si="53"/>
        <v>601.74641781456967</v>
      </c>
      <c r="S199" s="8">
        <f t="shared" si="53"/>
        <v>555.46451850670076</v>
      </c>
      <c r="T199" s="8">
        <f t="shared" si="53"/>
        <v>545.75437279426558</v>
      </c>
      <c r="U199" s="8">
        <f t="shared" si="53"/>
        <v>324.91568134531099</v>
      </c>
      <c r="V199" s="8">
        <f t="shared" si="53"/>
        <v>565.4367028933857</v>
      </c>
      <c r="W199" s="8">
        <f t="shared" si="53"/>
        <v>232.97246926160412</v>
      </c>
      <c r="X199" s="8">
        <f t="shared" si="53"/>
        <v>270.33401191098494</v>
      </c>
      <c r="Y199" s="8">
        <f t="shared" si="53"/>
        <v>260.49366591960688</v>
      </c>
      <c r="Z199" s="8">
        <f t="shared" si="53"/>
        <v>312.35211243170733</v>
      </c>
      <c r="AA199" s="8">
        <f t="shared" si="53"/>
        <v>306.17911985072482</v>
      </c>
      <c r="AB199" s="8">
        <f t="shared" si="53"/>
        <v>240.71856257803859</v>
      </c>
      <c r="AC199" s="8">
        <f t="shared" si="53"/>
        <v>280.49655312605648</v>
      </c>
      <c r="AD199" s="8">
        <f t="shared" si="53"/>
        <v>373.21496590313757</v>
      </c>
      <c r="AE199" s="8">
        <f t="shared" si="53"/>
        <v>299.75762073744806</v>
      </c>
      <c r="AF199" s="8">
        <f t="shared" si="53"/>
        <v>583.54387439736968</v>
      </c>
      <c r="AG199" s="8">
        <f t="shared" si="53"/>
        <v>459.94832721728517</v>
      </c>
      <c r="AH199" s="8">
        <f t="shared" si="53"/>
        <v>433.61190417888076</v>
      </c>
      <c r="AI199" s="8">
        <f t="shared" si="53"/>
        <v>444.50029470065488</v>
      </c>
      <c r="AJ199" s="8">
        <f t="shared" si="53"/>
        <v>472.44804157660315</v>
      </c>
      <c r="AK199" s="8">
        <f t="shared" si="53"/>
        <v>595.39091519164492</v>
      </c>
      <c r="AL199" s="8">
        <f t="shared" si="53"/>
        <v>614.72261085909031</v>
      </c>
      <c r="AM199" s="8">
        <f t="shared" si="53"/>
        <v>548.55064852110274</v>
      </c>
      <c r="AN199" s="8">
        <f t="shared" si="53"/>
        <v>251.33417138992121</v>
      </c>
      <c r="AO199" s="8">
        <f t="shared" si="53"/>
        <v>491.97187097153244</v>
      </c>
      <c r="AP199" s="8">
        <f t="shared" si="53"/>
        <v>488.21862468082031</v>
      </c>
      <c r="AQ199" s="8">
        <f t="shared" si="53"/>
        <v>421.0613688835586</v>
      </c>
      <c r="AR199" s="8">
        <f t="shared" si="53"/>
        <v>228.00106254993065</v>
      </c>
      <c r="AS199" s="8">
        <f t="shared" si="53"/>
        <v>670.899145279712</v>
      </c>
    </row>
    <row r="200" spans="1:45" x14ac:dyDescent="0.25">
      <c r="A200" t="s">
        <v>340</v>
      </c>
      <c r="B200" t="s">
        <v>341</v>
      </c>
      <c r="C200" s="8">
        <v>607.69800000000009</v>
      </c>
      <c r="D200" s="8">
        <f t="shared" si="36"/>
        <v>427.55183998403834</v>
      </c>
      <c r="E200" s="8">
        <f t="shared" si="37"/>
        <v>464.76423185406549</v>
      </c>
      <c r="F200" s="8">
        <f t="shared" si="38"/>
        <v>224.03248103731809</v>
      </c>
      <c r="G200" s="8">
        <f t="shared" si="39"/>
        <v>478.05989456304178</v>
      </c>
      <c r="H200" s="8">
        <f t="shared" si="40"/>
        <v>441.89555236316096</v>
      </c>
      <c r="I200" s="8">
        <f t="shared" si="41"/>
        <v>469.62293359586238</v>
      </c>
      <c r="J200" s="8">
        <f t="shared" si="42"/>
        <v>158.99484400472537</v>
      </c>
      <c r="K200" s="8">
        <f t="shared" si="43"/>
        <v>342.62607972650909</v>
      </c>
      <c r="L200" s="8">
        <f t="shared" si="44"/>
        <v>422.48310268925025</v>
      </c>
      <c r="M200" s="8">
        <f t="shared" si="45"/>
        <v>466.95264586151131</v>
      </c>
      <c r="N200" s="8">
        <f t="shared" si="45"/>
        <v>491.30281251291689</v>
      </c>
      <c r="O200" s="8">
        <f t="shared" si="53"/>
        <v>297.75929209586803</v>
      </c>
      <c r="P200" s="8">
        <f t="shared" si="53"/>
        <v>342.6705972569776</v>
      </c>
      <c r="Q200" s="8">
        <f t="shared" si="53"/>
        <v>283.31765158167593</v>
      </c>
      <c r="R200" s="8">
        <f t="shared" si="53"/>
        <v>467.63284668874184</v>
      </c>
      <c r="S200" s="8">
        <f t="shared" si="53"/>
        <v>431.66597479259741</v>
      </c>
      <c r="T200" s="8">
        <f t="shared" si="53"/>
        <v>424.11996712750846</v>
      </c>
      <c r="U200" s="8">
        <f t="shared" si="53"/>
        <v>252.50045617744109</v>
      </c>
      <c r="V200" s="8">
        <f t="shared" si="53"/>
        <v>439.41561955057841</v>
      </c>
      <c r="W200" s="8">
        <f t="shared" si="53"/>
        <v>181.04898637631993</v>
      </c>
      <c r="X200" s="8">
        <f t="shared" si="53"/>
        <v>210.08361629446046</v>
      </c>
      <c r="Y200" s="8">
        <f t="shared" si="53"/>
        <v>202.43642659441593</v>
      </c>
      <c r="Z200" s="8">
        <f t="shared" si="53"/>
        <v>242.73697886921539</v>
      </c>
      <c r="AA200" s="8">
        <f t="shared" si="53"/>
        <v>237.93978522123777</v>
      </c>
      <c r="AB200" s="8">
        <f t="shared" si="53"/>
        <v>187.06867766328514</v>
      </c>
      <c r="AC200" s="8">
        <f t="shared" si="53"/>
        <v>217.98119231203802</v>
      </c>
      <c r="AD200" s="8">
        <f t="shared" si="53"/>
        <v>290.03509080449112</v>
      </c>
      <c r="AE200" s="8">
        <f t="shared" si="53"/>
        <v>232.94947066106667</v>
      </c>
      <c r="AF200" s="8">
        <f t="shared" si="53"/>
        <v>453.48717511819052</v>
      </c>
      <c r="AG200" s="8">
        <f t="shared" si="53"/>
        <v>357.43784959701048</v>
      </c>
      <c r="AH200" s="8">
        <f t="shared" si="53"/>
        <v>336.97112788094842</v>
      </c>
      <c r="AI200" s="8">
        <f t="shared" si="53"/>
        <v>345.43278033921865</v>
      </c>
      <c r="AJ200" s="8">
        <f t="shared" si="53"/>
        <v>367.1517038645157</v>
      </c>
      <c r="AK200" s="8">
        <f t="shared" si="53"/>
        <v>462.69381972371241</v>
      </c>
      <c r="AL200" s="8">
        <f t="shared" si="53"/>
        <v>477.71698497847194</v>
      </c>
      <c r="AM200" s="8">
        <f t="shared" si="53"/>
        <v>426.2930259768101</v>
      </c>
      <c r="AN200" s="8">
        <f t="shared" si="53"/>
        <v>195.31834433527604</v>
      </c>
      <c r="AO200" s="8">
        <f t="shared" si="53"/>
        <v>382.32418125353695</v>
      </c>
      <c r="AP200" s="8">
        <f t="shared" si="53"/>
        <v>379.40743560239702</v>
      </c>
      <c r="AQ200" s="8">
        <f t="shared" si="53"/>
        <v>327.21777933766288</v>
      </c>
      <c r="AR200" s="8">
        <f t="shared" si="53"/>
        <v>177.18557646842117</v>
      </c>
      <c r="AS200" s="8">
        <f t="shared" si="53"/>
        <v>521.37323606781138</v>
      </c>
    </row>
    <row r="201" spans="1:45" x14ac:dyDescent="0.25">
      <c r="A201" t="s">
        <v>342</v>
      </c>
      <c r="B201" t="s">
        <v>343</v>
      </c>
      <c r="C201" s="8">
        <v>850.77720000000022</v>
      </c>
      <c r="D201" s="8">
        <f t="shared" ref="D201:S263" si="54">+$C201*D$5</f>
        <v>598.57257597765374</v>
      </c>
      <c r="E201" s="8">
        <f t="shared" ref="E201:T262" si="55">+$C201*E$5</f>
        <v>650.66992459569178</v>
      </c>
      <c r="F201" s="8">
        <f t="shared" ref="F201:U261" si="56">+$C201*F$5</f>
        <v>313.64547345224537</v>
      </c>
      <c r="G201" s="8">
        <f t="shared" ref="G201:V260" si="57">+$C201*G$5</f>
        <v>669.28385238825854</v>
      </c>
      <c r="H201" s="8">
        <f t="shared" ref="H201:W259" si="58">+$C201*H$5</f>
        <v>618.65377330842546</v>
      </c>
      <c r="I201" s="8">
        <f t="shared" ref="I201:N258" si="59">+$C201*I$5</f>
        <v>657.4721070342074</v>
      </c>
      <c r="J201" s="8">
        <f t="shared" ref="J201:N257" si="60">+$C201*J$5</f>
        <v>222.59278160661552</v>
      </c>
      <c r="K201" s="8">
        <f t="shared" ref="K201:N256" si="61">+$C201*K$5</f>
        <v>479.67651161711279</v>
      </c>
      <c r="L201" s="8">
        <f t="shared" ref="L201:N255" si="62">+$C201*L$5</f>
        <v>591.47634376495046</v>
      </c>
      <c r="M201" s="8">
        <f t="shared" ref="M201:AB254" si="63">+$C201*M$5</f>
        <v>653.73370420611582</v>
      </c>
      <c r="N201" s="8">
        <f t="shared" si="63"/>
        <v>687.82393751808377</v>
      </c>
      <c r="O201" s="8">
        <f t="shared" si="63"/>
        <v>416.86300893421526</v>
      </c>
      <c r="P201" s="8">
        <f t="shared" si="63"/>
        <v>479.73883615976871</v>
      </c>
      <c r="Q201" s="8">
        <f t="shared" si="63"/>
        <v>396.64471221434633</v>
      </c>
      <c r="R201" s="8">
        <f t="shared" si="63"/>
        <v>654.6859853642386</v>
      </c>
      <c r="S201" s="8">
        <f t="shared" si="63"/>
        <v>604.33236470963641</v>
      </c>
      <c r="T201" s="8">
        <f t="shared" si="63"/>
        <v>593.76795397851185</v>
      </c>
      <c r="U201" s="8">
        <f t="shared" si="63"/>
        <v>353.50063864841758</v>
      </c>
      <c r="V201" s="8">
        <f t="shared" si="63"/>
        <v>615.18186737080987</v>
      </c>
      <c r="W201" s="8">
        <f t="shared" si="63"/>
        <v>253.46858092684792</v>
      </c>
      <c r="X201" s="8">
        <f t="shared" si="63"/>
        <v>294.11706281224468</v>
      </c>
      <c r="Y201" s="8">
        <f t="shared" si="63"/>
        <v>283.41099723218235</v>
      </c>
      <c r="Z201" s="8">
        <f t="shared" si="63"/>
        <v>339.83177041690158</v>
      </c>
      <c r="AA201" s="8">
        <f t="shared" si="63"/>
        <v>333.11569930973292</v>
      </c>
      <c r="AB201" s="8">
        <f t="shared" si="63"/>
        <v>261.8961487285992</v>
      </c>
      <c r="AC201" s="8">
        <f t="shared" si="53"/>
        <v>305.17366923685324</v>
      </c>
      <c r="AD201" s="8">
        <f t="shared" si="53"/>
        <v>406.0491271262876</v>
      </c>
      <c r="AE201" s="8">
        <f t="shared" si="53"/>
        <v>326.12925892549339</v>
      </c>
      <c r="AF201" s="8">
        <f t="shared" si="53"/>
        <v>634.88204516546682</v>
      </c>
      <c r="AG201" s="8">
        <f t="shared" si="53"/>
        <v>500.41298943581478</v>
      </c>
      <c r="AH201" s="8">
        <f t="shared" si="53"/>
        <v>471.75957903332784</v>
      </c>
      <c r="AI201" s="8">
        <f t="shared" si="53"/>
        <v>483.60589247490617</v>
      </c>
      <c r="AJ201" s="8">
        <f t="shared" si="53"/>
        <v>514.01238541032205</v>
      </c>
      <c r="AK201" s="8">
        <f t="shared" si="53"/>
        <v>647.77134761319735</v>
      </c>
      <c r="AL201" s="8">
        <f t="shared" si="53"/>
        <v>668.80377896986079</v>
      </c>
      <c r="AM201" s="8">
        <f t="shared" si="53"/>
        <v>596.81023636753423</v>
      </c>
      <c r="AN201" s="8">
        <f t="shared" si="53"/>
        <v>273.44568206938646</v>
      </c>
      <c r="AO201" s="8">
        <f t="shared" si="53"/>
        <v>535.25385375495182</v>
      </c>
      <c r="AP201" s="8">
        <f t="shared" si="53"/>
        <v>531.17040984335597</v>
      </c>
      <c r="AQ201" s="8">
        <f t="shared" si="53"/>
        <v>458.10489107272809</v>
      </c>
      <c r="AR201" s="8">
        <f t="shared" si="53"/>
        <v>248.05980705578969</v>
      </c>
      <c r="AS201" s="8">
        <f t="shared" si="53"/>
        <v>729.92253049493604</v>
      </c>
    </row>
    <row r="202" spans="1:45" x14ac:dyDescent="0.25">
      <c r="A202" t="s">
        <v>336</v>
      </c>
      <c r="B202" t="s">
        <v>337</v>
      </c>
      <c r="C202" s="8">
        <v>533.1690000000001</v>
      </c>
      <c r="D202" s="8">
        <f t="shared" si="54"/>
        <v>375.11623696712797</v>
      </c>
      <c r="E202" s="8">
        <f t="shared" si="55"/>
        <v>407.7648449285669</v>
      </c>
      <c r="F202" s="8">
        <f t="shared" si="56"/>
        <v>196.55679940066588</v>
      </c>
      <c r="G202" s="8">
        <f t="shared" si="57"/>
        <v>419.42990749398945</v>
      </c>
      <c r="H202" s="8">
        <f t="shared" si="58"/>
        <v>387.70081480918839</v>
      </c>
      <c r="I202" s="8">
        <f t="shared" si="59"/>
        <v>412.02766815486041</v>
      </c>
      <c r="J202" s="8">
        <f t="shared" si="60"/>
        <v>139.49547634376847</v>
      </c>
      <c r="K202" s="8">
        <f t="shared" si="61"/>
        <v>300.60590013740892</v>
      </c>
      <c r="L202" s="8">
        <f t="shared" si="62"/>
        <v>370.66913726509694</v>
      </c>
      <c r="M202" s="8">
        <f t="shared" si="63"/>
        <v>409.6848685388731</v>
      </c>
      <c r="N202" s="8">
        <f t="shared" si="63"/>
        <v>431.04869399718183</v>
      </c>
      <c r="O202" s="8">
        <f t="shared" ref="O202:AS209" si="64">+$C202*O$5</f>
        <v>261.24164306524273</v>
      </c>
      <c r="P202" s="8">
        <f t="shared" si="64"/>
        <v>300.64495797074454</v>
      </c>
      <c r="Q202" s="8">
        <f t="shared" si="64"/>
        <v>248.57114714241379</v>
      </c>
      <c r="R202" s="8">
        <f t="shared" si="64"/>
        <v>410.28164850993386</v>
      </c>
      <c r="S202" s="8">
        <f t="shared" si="64"/>
        <v>378.72580807275057</v>
      </c>
      <c r="T202" s="8">
        <f t="shared" si="64"/>
        <v>372.10525417790836</v>
      </c>
      <c r="U202" s="8">
        <f t="shared" si="64"/>
        <v>221.53341909907567</v>
      </c>
      <c r="V202" s="8">
        <f t="shared" si="64"/>
        <v>385.52502470003577</v>
      </c>
      <c r="W202" s="8">
        <f t="shared" si="64"/>
        <v>158.84486540563918</v>
      </c>
      <c r="X202" s="8">
        <f t="shared" si="64"/>
        <v>184.3186444847625</v>
      </c>
      <c r="Y202" s="8">
        <f t="shared" si="64"/>
        <v>177.60931767245927</v>
      </c>
      <c r="Z202" s="8">
        <f t="shared" si="64"/>
        <v>212.96734938525501</v>
      </c>
      <c r="AA202" s="8">
        <f t="shared" si="64"/>
        <v>208.75849080731237</v>
      </c>
      <c r="AB202" s="8">
        <f t="shared" si="64"/>
        <v>164.12629266684451</v>
      </c>
      <c r="AC202" s="8">
        <f t="shared" si="64"/>
        <v>191.24764985867489</v>
      </c>
      <c r="AD202" s="8">
        <f t="shared" si="64"/>
        <v>254.46474947941201</v>
      </c>
      <c r="AE202" s="8">
        <f t="shared" si="64"/>
        <v>204.38019595735096</v>
      </c>
      <c r="AF202" s="8">
        <f t="shared" si="64"/>
        <v>397.87082345275206</v>
      </c>
      <c r="AG202" s="8">
        <f t="shared" si="64"/>
        <v>313.60113219360358</v>
      </c>
      <c r="AH202" s="8">
        <f t="shared" si="64"/>
        <v>295.64448012196419</v>
      </c>
      <c r="AI202" s="8">
        <f t="shared" si="64"/>
        <v>303.06838275044657</v>
      </c>
      <c r="AJ202" s="8">
        <f t="shared" si="64"/>
        <v>322.12366471132037</v>
      </c>
      <c r="AK202" s="8">
        <f t="shared" si="64"/>
        <v>405.94835126703066</v>
      </c>
      <c r="AL202" s="8">
        <f t="shared" si="64"/>
        <v>419.12905285847069</v>
      </c>
      <c r="AM202" s="8">
        <f t="shared" si="64"/>
        <v>374.01180580984283</v>
      </c>
      <c r="AN202" s="8">
        <f t="shared" si="64"/>
        <v>171.36420776585538</v>
      </c>
      <c r="AO202" s="8">
        <f t="shared" si="64"/>
        <v>335.4353665714994</v>
      </c>
      <c r="AP202" s="8">
        <f t="shared" si="64"/>
        <v>332.87633500965023</v>
      </c>
      <c r="AQ202" s="8">
        <f t="shared" si="64"/>
        <v>287.08729696606275</v>
      </c>
      <c r="AR202" s="8">
        <f t="shared" si="64"/>
        <v>155.45526992040726</v>
      </c>
      <c r="AS202" s="8">
        <f t="shared" si="64"/>
        <v>457.43123541798548</v>
      </c>
    </row>
    <row r="203" spans="1:45" x14ac:dyDescent="0.25">
      <c r="A203" t="s">
        <v>332</v>
      </c>
      <c r="B203" t="s">
        <v>333</v>
      </c>
      <c r="C203" s="8">
        <v>589.3524000000001</v>
      </c>
      <c r="D203" s="8">
        <f t="shared" si="54"/>
        <v>414.64461462602964</v>
      </c>
      <c r="E203" s="8">
        <f t="shared" si="55"/>
        <v>450.73361353394279</v>
      </c>
      <c r="F203" s="8">
        <f t="shared" si="56"/>
        <v>217.26923632675755</v>
      </c>
      <c r="G203" s="8">
        <f t="shared" si="57"/>
        <v>463.62789774604425</v>
      </c>
      <c r="H203" s="8">
        <f t="shared" si="58"/>
        <v>428.55530927295234</v>
      </c>
      <c r="I203" s="8">
        <f t="shared" si="59"/>
        <v>455.44563748730809</v>
      </c>
      <c r="J203" s="8">
        <f t="shared" si="60"/>
        <v>154.19499965741289</v>
      </c>
      <c r="K203" s="8">
        <f t="shared" si="61"/>
        <v>332.28265090457677</v>
      </c>
      <c r="L203" s="8">
        <f t="shared" si="62"/>
        <v>409.72889581561253</v>
      </c>
      <c r="M203" s="8">
        <f t="shared" si="63"/>
        <v>452.85596221286193</v>
      </c>
      <c r="N203" s="8">
        <f t="shared" si="63"/>
        <v>476.47102949365905</v>
      </c>
      <c r="O203" s="8">
        <f t="shared" si="64"/>
        <v>288.77033233448333</v>
      </c>
      <c r="P203" s="8">
        <f t="shared" si="64"/>
        <v>332.32582450959717</v>
      </c>
      <c r="Q203" s="8">
        <f t="shared" si="64"/>
        <v>274.76466587354986</v>
      </c>
      <c r="R203" s="8">
        <f t="shared" si="64"/>
        <v>453.51562867549683</v>
      </c>
      <c r="S203" s="8">
        <f t="shared" si="64"/>
        <v>418.63454913848125</v>
      </c>
      <c r="T203" s="8">
        <f t="shared" si="64"/>
        <v>411.31634547837615</v>
      </c>
      <c r="U203" s="8">
        <f t="shared" si="64"/>
        <v>244.87780089661268</v>
      </c>
      <c r="V203" s="8">
        <f t="shared" si="64"/>
        <v>426.15024235659865</v>
      </c>
      <c r="W203" s="8">
        <f t="shared" si="64"/>
        <v>175.5833565989216</v>
      </c>
      <c r="X203" s="8">
        <f t="shared" si="64"/>
        <v>203.7414693874579</v>
      </c>
      <c r="Y203" s="8">
        <f t="shared" si="64"/>
        <v>196.32513824439584</v>
      </c>
      <c r="Z203" s="8">
        <f t="shared" si="64"/>
        <v>235.4090700731636</v>
      </c>
      <c r="AA203" s="8">
        <f t="shared" si="64"/>
        <v>230.75669736550228</v>
      </c>
      <c r="AB203" s="8">
        <f t="shared" si="64"/>
        <v>181.42132135646898</v>
      </c>
      <c r="AC203" s="8">
        <f t="shared" si="64"/>
        <v>211.40062801582556</v>
      </c>
      <c r="AD203" s="8">
        <f t="shared" si="64"/>
        <v>281.27931447831781</v>
      </c>
      <c r="AE203" s="8">
        <f t="shared" si="64"/>
        <v>225.91703381092128</v>
      </c>
      <c r="AF203" s="8">
        <f t="shared" si="64"/>
        <v>439.79699624669797</v>
      </c>
      <c r="AG203" s="8">
        <f t="shared" si="64"/>
        <v>346.64727300540267</v>
      </c>
      <c r="AH203" s="8">
        <f t="shared" si="64"/>
        <v>326.79841458642926</v>
      </c>
      <c r="AI203" s="8">
        <f t="shared" si="64"/>
        <v>335.00462093275166</v>
      </c>
      <c r="AJ203" s="8">
        <f t="shared" si="64"/>
        <v>356.06787884219068</v>
      </c>
      <c r="AK203" s="8">
        <f t="shared" si="64"/>
        <v>448.72570441129841</v>
      </c>
      <c r="AL203" s="8">
        <f t="shared" si="64"/>
        <v>463.29534014893318</v>
      </c>
      <c r="AM203" s="8">
        <f t="shared" si="64"/>
        <v>413.42380255109509</v>
      </c>
      <c r="AN203" s="8">
        <f t="shared" si="64"/>
        <v>189.42194148741865</v>
      </c>
      <c r="AO203" s="8">
        <f t="shared" si="64"/>
        <v>370.78231917795847</v>
      </c>
      <c r="AP203" s="8">
        <f t="shared" si="64"/>
        <v>367.95362622572094</v>
      </c>
      <c r="AQ203" s="8">
        <f t="shared" si="64"/>
        <v>317.33950675388439</v>
      </c>
      <c r="AR203" s="8">
        <f t="shared" si="64"/>
        <v>171.83657793352546</v>
      </c>
      <c r="AS203" s="8">
        <f t="shared" si="64"/>
        <v>505.63366667708505</v>
      </c>
    </row>
    <row r="204" spans="1:45" x14ac:dyDescent="0.25">
      <c r="A204" t="s">
        <v>334</v>
      </c>
      <c r="B204" t="s">
        <v>335</v>
      </c>
      <c r="C204" s="8">
        <v>601.96500000000015</v>
      </c>
      <c r="D204" s="8">
        <f t="shared" si="54"/>
        <v>423.51833205966062</v>
      </c>
      <c r="E204" s="8">
        <f t="shared" si="55"/>
        <v>460.37966362902722</v>
      </c>
      <c r="F204" s="8">
        <f t="shared" si="56"/>
        <v>221.91896706526794</v>
      </c>
      <c r="G204" s="8">
        <f t="shared" si="57"/>
        <v>473.54989555773005</v>
      </c>
      <c r="H204" s="8">
        <f t="shared" si="58"/>
        <v>437.72672639747083</v>
      </c>
      <c r="I204" s="8">
        <f t="shared" si="59"/>
        <v>465.19252856193918</v>
      </c>
      <c r="J204" s="8">
        <f t="shared" si="60"/>
        <v>157.49489264619024</v>
      </c>
      <c r="K204" s="8">
        <f t="shared" si="61"/>
        <v>339.3937582196553</v>
      </c>
      <c r="L204" s="8">
        <f t="shared" si="62"/>
        <v>418.49741304123847</v>
      </c>
      <c r="M204" s="8">
        <f t="shared" si="63"/>
        <v>462.54743222130838</v>
      </c>
      <c r="N204" s="8">
        <f t="shared" si="63"/>
        <v>486.66788031939888</v>
      </c>
      <c r="O204" s="8">
        <f t="shared" si="64"/>
        <v>294.95024217043533</v>
      </c>
      <c r="P204" s="8">
        <f t="shared" si="64"/>
        <v>339.43785577342123</v>
      </c>
      <c r="Q204" s="8">
        <f t="shared" si="64"/>
        <v>280.64484354788658</v>
      </c>
      <c r="R204" s="8">
        <f t="shared" si="64"/>
        <v>463.2212160596028</v>
      </c>
      <c r="S204" s="8">
        <f t="shared" si="64"/>
        <v>427.59365427568611</v>
      </c>
      <c r="T204" s="8">
        <f t="shared" si="64"/>
        <v>420.11883536215464</v>
      </c>
      <c r="U204" s="8">
        <f t="shared" si="64"/>
        <v>250.11837640218224</v>
      </c>
      <c r="V204" s="8">
        <f t="shared" si="64"/>
        <v>435.27018917745977</v>
      </c>
      <c r="W204" s="8">
        <f t="shared" si="64"/>
        <v>179.34097707088296</v>
      </c>
      <c r="X204" s="8">
        <f t="shared" si="64"/>
        <v>208.10169538602219</v>
      </c>
      <c r="Y204" s="8">
        <f t="shared" si="64"/>
        <v>200.52664898503468</v>
      </c>
      <c r="Z204" s="8">
        <f t="shared" si="64"/>
        <v>240.44700737044923</v>
      </c>
      <c r="AA204" s="8">
        <f t="shared" si="64"/>
        <v>235.69507026632044</v>
      </c>
      <c r="AB204" s="8">
        <f t="shared" si="64"/>
        <v>185.30387881740512</v>
      </c>
      <c r="AC204" s="8">
        <f t="shared" si="64"/>
        <v>215.92476596947165</v>
      </c>
      <c r="AD204" s="8">
        <f t="shared" si="64"/>
        <v>287.29891070256195</v>
      </c>
      <c r="AE204" s="8">
        <f t="shared" si="64"/>
        <v>230.75183414539626</v>
      </c>
      <c r="AF204" s="8">
        <f t="shared" si="64"/>
        <v>449.20899422084915</v>
      </c>
      <c r="AG204" s="8">
        <f t="shared" si="64"/>
        <v>354.06579441213307</v>
      </c>
      <c r="AH204" s="8">
        <f t="shared" si="64"/>
        <v>333.79215497641121</v>
      </c>
      <c r="AI204" s="8">
        <f t="shared" si="64"/>
        <v>342.17398052469775</v>
      </c>
      <c r="AJ204" s="8">
        <f t="shared" si="64"/>
        <v>363.68800854503917</v>
      </c>
      <c r="AK204" s="8">
        <f t="shared" si="64"/>
        <v>458.32878368858309</v>
      </c>
      <c r="AL204" s="8">
        <f t="shared" si="64"/>
        <v>473.21022096924111</v>
      </c>
      <c r="AM204" s="8">
        <f t="shared" si="64"/>
        <v>422.2713936562742</v>
      </c>
      <c r="AN204" s="8">
        <f t="shared" si="64"/>
        <v>193.47571844532061</v>
      </c>
      <c r="AO204" s="8">
        <f t="shared" si="64"/>
        <v>378.71734935491872</v>
      </c>
      <c r="AP204" s="8">
        <f t="shared" si="64"/>
        <v>375.82812017218578</v>
      </c>
      <c r="AQ204" s="8">
        <f t="shared" si="64"/>
        <v>324.13081915523213</v>
      </c>
      <c r="AR204" s="8">
        <f t="shared" si="64"/>
        <v>175.51401442626627</v>
      </c>
      <c r="AS204" s="8">
        <f t="shared" si="64"/>
        <v>516.4546206332094</v>
      </c>
    </row>
    <row r="205" spans="1:45" x14ac:dyDescent="0.25">
      <c r="A205" t="s">
        <v>62</v>
      </c>
      <c r="B205" t="s">
        <v>63</v>
      </c>
      <c r="C205" s="8">
        <v>1054.8720000000001</v>
      </c>
      <c r="D205" s="8">
        <f t="shared" si="54"/>
        <v>742.1654580855004</v>
      </c>
      <c r="E205" s="8">
        <f t="shared" si="55"/>
        <v>806.76055340705705</v>
      </c>
      <c r="F205" s="8">
        <f t="shared" si="56"/>
        <v>388.88657085723139</v>
      </c>
      <c r="G205" s="8">
        <f t="shared" si="57"/>
        <v>829.83981697735544</v>
      </c>
      <c r="H205" s="8">
        <f t="shared" si="58"/>
        <v>767.06397768699628</v>
      </c>
      <c r="I205" s="8">
        <f t="shared" si="59"/>
        <v>815.19452624187431</v>
      </c>
      <c r="J205" s="8">
        <f t="shared" si="60"/>
        <v>275.99104997046663</v>
      </c>
      <c r="K205" s="8">
        <f t="shared" si="61"/>
        <v>594.74715726111015</v>
      </c>
      <c r="L205" s="8">
        <f t="shared" si="62"/>
        <v>733.36689523417022</v>
      </c>
      <c r="M205" s="8">
        <f t="shared" si="63"/>
        <v>810.55930979734023</v>
      </c>
      <c r="N205" s="8">
        <f t="shared" si="63"/>
        <v>852.82752360732741</v>
      </c>
      <c r="O205" s="8">
        <f t="shared" si="64"/>
        <v>516.86518627961993</v>
      </c>
      <c r="P205" s="8">
        <f t="shared" si="64"/>
        <v>594.82443297437612</v>
      </c>
      <c r="Q205" s="8">
        <f t="shared" si="64"/>
        <v>491.79667821724877</v>
      </c>
      <c r="R205" s="8">
        <f t="shared" si="64"/>
        <v>811.74003576158952</v>
      </c>
      <c r="S205" s="8">
        <f t="shared" si="64"/>
        <v>749.30697511167841</v>
      </c>
      <c r="T205" s="8">
        <f t="shared" si="64"/>
        <v>736.20824482510898</v>
      </c>
      <c r="U205" s="8">
        <f t="shared" si="64"/>
        <v>438.30267864763357</v>
      </c>
      <c r="V205" s="8">
        <f t="shared" si="64"/>
        <v>762.75918865383414</v>
      </c>
      <c r="W205" s="8">
        <f t="shared" si="64"/>
        <v>314.27371220040436</v>
      </c>
      <c r="X205" s="8">
        <f t="shared" si="64"/>
        <v>364.67344715264835</v>
      </c>
      <c r="Y205" s="8">
        <f t="shared" si="64"/>
        <v>351.39908012615592</v>
      </c>
      <c r="Z205" s="8">
        <f t="shared" si="64"/>
        <v>421.35475577297763</v>
      </c>
      <c r="AA205" s="8">
        <f t="shared" si="64"/>
        <v>413.02755170479003</v>
      </c>
      <c r="AB205" s="8">
        <f t="shared" si="64"/>
        <v>324.72298764192891</v>
      </c>
      <c r="AC205" s="8">
        <f t="shared" si="64"/>
        <v>378.38244703221693</v>
      </c>
      <c r="AD205" s="8">
        <f t="shared" si="64"/>
        <v>503.45713875496563</v>
      </c>
      <c r="AE205" s="8">
        <f t="shared" si="64"/>
        <v>404.36511888336099</v>
      </c>
      <c r="AF205" s="8">
        <f t="shared" si="64"/>
        <v>787.18528511082127</v>
      </c>
      <c r="AG205" s="8">
        <f t="shared" si="64"/>
        <v>620.4581540174521</v>
      </c>
      <c r="AH205" s="8">
        <f t="shared" si="64"/>
        <v>584.93101443485386</v>
      </c>
      <c r="AI205" s="8">
        <f t="shared" si="64"/>
        <v>599.61916587185112</v>
      </c>
      <c r="AJ205" s="8">
        <f t="shared" si="64"/>
        <v>637.31993878368758</v>
      </c>
      <c r="AK205" s="8">
        <f t="shared" si="64"/>
        <v>803.16663046380256</v>
      </c>
      <c r="AL205" s="8">
        <f t="shared" si="64"/>
        <v>829.24457769847959</v>
      </c>
      <c r="AM205" s="8">
        <f t="shared" si="64"/>
        <v>739.98034697861374</v>
      </c>
      <c r="AN205" s="8">
        <f t="shared" si="64"/>
        <v>339.04316375179985</v>
      </c>
      <c r="AO205" s="8">
        <f t="shared" si="64"/>
        <v>663.65706934576224</v>
      </c>
      <c r="AP205" s="8">
        <f t="shared" si="64"/>
        <v>658.59403915887788</v>
      </c>
      <c r="AQ205" s="8">
        <f t="shared" si="64"/>
        <v>568.00067356726379</v>
      </c>
      <c r="AR205" s="8">
        <f t="shared" si="64"/>
        <v>307.56741575650466</v>
      </c>
      <c r="AS205" s="8">
        <f t="shared" si="64"/>
        <v>905.02523996676689</v>
      </c>
    </row>
    <row r="206" spans="1:45" x14ac:dyDescent="0.25">
      <c r="A206" t="s">
        <v>60</v>
      </c>
      <c r="B206" t="s">
        <v>61</v>
      </c>
      <c r="C206" s="8">
        <v>730.38420000000008</v>
      </c>
      <c r="D206" s="8">
        <f t="shared" si="54"/>
        <v>513.86890956572154</v>
      </c>
      <c r="E206" s="8">
        <f t="shared" si="55"/>
        <v>558.59399186988628</v>
      </c>
      <c r="F206" s="8">
        <f t="shared" si="56"/>
        <v>269.26168003919173</v>
      </c>
      <c r="G206" s="8">
        <f t="shared" si="57"/>
        <v>574.57387327671245</v>
      </c>
      <c r="H206" s="8">
        <f t="shared" si="58"/>
        <v>531.10842802893114</v>
      </c>
      <c r="I206" s="8">
        <f t="shared" si="59"/>
        <v>564.43360132181954</v>
      </c>
      <c r="J206" s="8">
        <f t="shared" si="60"/>
        <v>191.09380307737746</v>
      </c>
      <c r="K206" s="8">
        <f t="shared" si="61"/>
        <v>411.79775997318166</v>
      </c>
      <c r="L206" s="8">
        <f t="shared" si="62"/>
        <v>507.77686115670264</v>
      </c>
      <c r="M206" s="8">
        <f t="shared" si="63"/>
        <v>561.22421776185411</v>
      </c>
      <c r="N206" s="8">
        <f t="shared" si="63"/>
        <v>590.49036145420382</v>
      </c>
      <c r="O206" s="8">
        <f t="shared" si="64"/>
        <v>357.87296050012816</v>
      </c>
      <c r="P206" s="8">
        <f t="shared" si="64"/>
        <v>411.85126500508437</v>
      </c>
      <c r="Q206" s="8">
        <f t="shared" si="64"/>
        <v>340.51574350476898</v>
      </c>
      <c r="R206" s="8">
        <f t="shared" si="64"/>
        <v>562.04174215231797</v>
      </c>
      <c r="S206" s="8">
        <f t="shared" si="64"/>
        <v>518.81363385449913</v>
      </c>
      <c r="T206" s="8">
        <f t="shared" si="64"/>
        <v>509.74418690608087</v>
      </c>
      <c r="U206" s="8">
        <f t="shared" si="64"/>
        <v>303.47696336798106</v>
      </c>
      <c r="V206" s="8">
        <f t="shared" si="64"/>
        <v>528.1278295353178</v>
      </c>
      <c r="W206" s="8">
        <f t="shared" si="64"/>
        <v>217.60038551267129</v>
      </c>
      <c r="X206" s="8">
        <f t="shared" si="64"/>
        <v>252.49672373504021</v>
      </c>
      <c r="Y206" s="8">
        <f t="shared" si="64"/>
        <v>243.30566743517537</v>
      </c>
      <c r="Z206" s="8">
        <f t="shared" si="64"/>
        <v>291.74236894281171</v>
      </c>
      <c r="AA206" s="8">
        <f t="shared" si="64"/>
        <v>285.97668525646878</v>
      </c>
      <c r="AB206" s="8">
        <f t="shared" si="64"/>
        <v>224.83537296511815</v>
      </c>
      <c r="AC206" s="8">
        <f t="shared" si="64"/>
        <v>261.98871604295891</v>
      </c>
      <c r="AD206" s="8">
        <f t="shared" si="64"/>
        <v>348.58934498577514</v>
      </c>
      <c r="AE206" s="8">
        <f t="shared" si="64"/>
        <v>279.97889209641409</v>
      </c>
      <c r="AF206" s="8">
        <f t="shared" si="64"/>
        <v>545.04024632129688</v>
      </c>
      <c r="AG206" s="8">
        <f t="shared" si="64"/>
        <v>429.59983055338807</v>
      </c>
      <c r="AH206" s="8">
        <f t="shared" si="64"/>
        <v>405.00114803804559</v>
      </c>
      <c r="AI206" s="8">
        <f t="shared" si="64"/>
        <v>415.17109636996651</v>
      </c>
      <c r="AJ206" s="8">
        <f t="shared" si="64"/>
        <v>441.27478370131411</v>
      </c>
      <c r="AK206" s="8">
        <f t="shared" si="64"/>
        <v>556.10559087548074</v>
      </c>
      <c r="AL206" s="8">
        <f t="shared" si="64"/>
        <v>574.16173477601251</v>
      </c>
      <c r="AM206" s="8">
        <f t="shared" si="64"/>
        <v>512.3559576362793</v>
      </c>
      <c r="AN206" s="8">
        <f t="shared" si="64"/>
        <v>234.7505383803223</v>
      </c>
      <c r="AO206" s="8">
        <f t="shared" si="64"/>
        <v>459.51038388396796</v>
      </c>
      <c r="AP206" s="8">
        <f t="shared" si="64"/>
        <v>456.00478580891871</v>
      </c>
      <c r="AQ206" s="8">
        <f t="shared" si="64"/>
        <v>393.27872724168162</v>
      </c>
      <c r="AR206" s="8">
        <f t="shared" si="64"/>
        <v>212.95700417053641</v>
      </c>
      <c r="AS206" s="8">
        <f t="shared" si="64"/>
        <v>626.631606368294</v>
      </c>
    </row>
    <row r="207" spans="1:45" x14ac:dyDescent="0.25">
      <c r="A207" t="s">
        <v>269</v>
      </c>
      <c r="B207" t="s">
        <v>270</v>
      </c>
      <c r="C207" s="8">
        <v>330.2208</v>
      </c>
      <c r="D207" s="8">
        <f t="shared" si="54"/>
        <v>232.33005644415664</v>
      </c>
      <c r="E207" s="8">
        <f t="shared" si="55"/>
        <v>252.55112976220914</v>
      </c>
      <c r="F207" s="8">
        <f t="shared" si="56"/>
        <v>121.73840479008982</v>
      </c>
      <c r="G207" s="8">
        <f t="shared" si="57"/>
        <v>259.77594270595472</v>
      </c>
      <c r="H207" s="8">
        <f t="shared" si="58"/>
        <v>240.12437562375536</v>
      </c>
      <c r="I207" s="8">
        <f t="shared" si="59"/>
        <v>255.19132995397803</v>
      </c>
      <c r="J207" s="8">
        <f t="shared" si="60"/>
        <v>86.397198251624332</v>
      </c>
      <c r="K207" s="8">
        <f t="shared" si="61"/>
        <v>186.18171879478228</v>
      </c>
      <c r="L207" s="8">
        <f t="shared" si="62"/>
        <v>229.57572372547935</v>
      </c>
      <c r="M207" s="8">
        <f t="shared" si="63"/>
        <v>253.74030567568911</v>
      </c>
      <c r="N207" s="8">
        <f t="shared" si="63"/>
        <v>266.9720943466416</v>
      </c>
      <c r="O207" s="8">
        <f t="shared" si="64"/>
        <v>161.80127570492448</v>
      </c>
      <c r="P207" s="8">
        <f t="shared" si="64"/>
        <v>186.20590945284818</v>
      </c>
      <c r="Q207" s="8">
        <f t="shared" si="64"/>
        <v>153.95374274626917</v>
      </c>
      <c r="R207" s="8">
        <f t="shared" si="64"/>
        <v>254.10992423841063</v>
      </c>
      <c r="S207" s="8">
        <f t="shared" si="64"/>
        <v>234.56566177409061</v>
      </c>
      <c r="T207" s="8">
        <f t="shared" si="64"/>
        <v>230.46518968438193</v>
      </c>
      <c r="U207" s="8">
        <f t="shared" si="64"/>
        <v>137.20779505491137</v>
      </c>
      <c r="V207" s="8">
        <f t="shared" si="64"/>
        <v>238.77678949163501</v>
      </c>
      <c r="W207" s="8">
        <f t="shared" si="64"/>
        <v>98.381335993170055</v>
      </c>
      <c r="X207" s="8">
        <f t="shared" si="64"/>
        <v>114.15864432604643</v>
      </c>
      <c r="Y207" s="8">
        <f t="shared" si="64"/>
        <v>110.00319030036185</v>
      </c>
      <c r="Z207" s="8">
        <f t="shared" si="64"/>
        <v>131.90235832893211</v>
      </c>
      <c r="AA207" s="8">
        <f t="shared" si="64"/>
        <v>129.2955814032386</v>
      </c>
      <c r="AB207" s="8">
        <f t="shared" si="64"/>
        <v>101.65241352269078</v>
      </c>
      <c r="AC207" s="8">
        <f t="shared" si="64"/>
        <v>118.45015733182441</v>
      </c>
      <c r="AD207" s="8">
        <f t="shared" si="64"/>
        <v>157.60397387111968</v>
      </c>
      <c r="AE207" s="8">
        <f t="shared" si="64"/>
        <v>126.58386330261735</v>
      </c>
      <c r="AF207" s="8">
        <f t="shared" si="64"/>
        <v>246.42321968686576</v>
      </c>
      <c r="AG207" s="8">
        <f t="shared" si="64"/>
        <v>194.23037864894152</v>
      </c>
      <c r="AH207" s="8">
        <f t="shared" si="64"/>
        <v>183.10883930134554</v>
      </c>
      <c r="AI207" s="8">
        <f t="shared" si="64"/>
        <v>187.70686931640557</v>
      </c>
      <c r="AJ207" s="8">
        <f t="shared" si="64"/>
        <v>199.50885040185</v>
      </c>
      <c r="AK207" s="8">
        <f t="shared" si="64"/>
        <v>251.42607562345123</v>
      </c>
      <c r="AL207" s="8">
        <f t="shared" si="64"/>
        <v>259.58960693169792</v>
      </c>
      <c r="AM207" s="8">
        <f t="shared" si="64"/>
        <v>231.64602166287037</v>
      </c>
      <c r="AN207" s="8">
        <f t="shared" si="64"/>
        <v>106.135251261433</v>
      </c>
      <c r="AO207" s="8">
        <f t="shared" si="64"/>
        <v>207.7535173604125</v>
      </c>
      <c r="AP207" s="8">
        <f t="shared" si="64"/>
        <v>206.16856878017043</v>
      </c>
      <c r="AQ207" s="8">
        <f t="shared" si="64"/>
        <v>177.808906508013</v>
      </c>
      <c r="AR207" s="8">
        <f t="shared" si="64"/>
        <v>96.281973628123197</v>
      </c>
      <c r="AS207" s="8">
        <f t="shared" si="64"/>
        <v>283.31224903307481</v>
      </c>
    </row>
    <row r="208" spans="1:45" x14ac:dyDescent="0.25">
      <c r="A208" t="s">
        <v>286</v>
      </c>
      <c r="B208" t="s">
        <v>287</v>
      </c>
      <c r="C208" s="8">
        <v>111.22020000000002</v>
      </c>
      <c r="D208" s="8">
        <f t="shared" si="54"/>
        <v>78.250053732927768</v>
      </c>
      <c r="E208" s="8">
        <f t="shared" si="55"/>
        <v>85.060623565744066</v>
      </c>
      <c r="F208" s="8">
        <f t="shared" si="56"/>
        <v>41.00217105777331</v>
      </c>
      <c r="G208" s="8">
        <f t="shared" si="57"/>
        <v>87.493980703047271</v>
      </c>
      <c r="H208" s="8">
        <f t="shared" si="58"/>
        <v>80.875223734389834</v>
      </c>
      <c r="I208" s="8">
        <f t="shared" si="59"/>
        <v>85.949857658110673</v>
      </c>
      <c r="J208" s="8">
        <f t="shared" si="60"/>
        <v>29.099056355581812</v>
      </c>
      <c r="K208" s="8">
        <f t="shared" si="61"/>
        <v>62.707037232964872</v>
      </c>
      <c r="L208" s="8">
        <f t="shared" si="62"/>
        <v>77.322379171428821</v>
      </c>
      <c r="M208" s="8">
        <f t="shared" si="63"/>
        <v>85.461144619936974</v>
      </c>
      <c r="N208" s="8">
        <f t="shared" si="63"/>
        <v>89.917684554250826</v>
      </c>
      <c r="O208" s="8">
        <f t="shared" si="64"/>
        <v>54.495568553394719</v>
      </c>
      <c r="P208" s="8">
        <f t="shared" si="64"/>
        <v>62.715184780994015</v>
      </c>
      <c r="Q208" s="8">
        <f t="shared" si="64"/>
        <v>51.852475855514278</v>
      </c>
      <c r="R208" s="8">
        <f t="shared" si="64"/>
        <v>85.585634205298035</v>
      </c>
      <c r="S208" s="8">
        <f t="shared" si="64"/>
        <v>79.00301802807914</v>
      </c>
      <c r="T208" s="8">
        <f t="shared" si="64"/>
        <v>77.621956247864759</v>
      </c>
      <c r="U208" s="8">
        <f t="shared" si="64"/>
        <v>46.212347640022237</v>
      </c>
      <c r="V208" s="8">
        <f t="shared" si="64"/>
        <v>80.421349238502088</v>
      </c>
      <c r="W208" s="8">
        <f t="shared" si="64"/>
        <v>33.135380525477423</v>
      </c>
      <c r="X208" s="8">
        <f t="shared" si="64"/>
        <v>38.449265623703141</v>
      </c>
      <c r="Y208" s="8">
        <f t="shared" si="64"/>
        <v>37.049685621996879</v>
      </c>
      <c r="Z208" s="8">
        <f t="shared" si="64"/>
        <v>44.425447076063946</v>
      </c>
      <c r="AA208" s="8">
        <f t="shared" si="64"/>
        <v>43.547470125396345</v>
      </c>
      <c r="AB208" s="8">
        <f t="shared" si="64"/>
        <v>34.237097610072944</v>
      </c>
      <c r="AC208" s="8">
        <f t="shared" si="64"/>
        <v>39.894671045788094</v>
      </c>
      <c r="AD208" s="8">
        <f t="shared" si="64"/>
        <v>53.081893977425736</v>
      </c>
      <c r="AE208" s="8">
        <f t="shared" si="64"/>
        <v>42.634148404006545</v>
      </c>
      <c r="AF208" s="8">
        <f t="shared" si="64"/>
        <v>82.996709408423555</v>
      </c>
      <c r="AG208" s="8">
        <f t="shared" si="64"/>
        <v>65.417870586622684</v>
      </c>
      <c r="AH208" s="8">
        <f t="shared" si="64"/>
        <v>61.67207434802264</v>
      </c>
      <c r="AI208" s="8">
        <f t="shared" si="64"/>
        <v>63.220716401706056</v>
      </c>
      <c r="AJ208" s="8">
        <f t="shared" si="64"/>
        <v>67.195689197845326</v>
      </c>
      <c r="AK208" s="8">
        <f t="shared" si="64"/>
        <v>84.68169908150962</v>
      </c>
      <c r="AL208" s="8">
        <f t="shared" si="64"/>
        <v>87.431221779078825</v>
      </c>
      <c r="AM208" s="8">
        <f t="shared" si="64"/>
        <v>78.019667018397328</v>
      </c>
      <c r="AN208" s="8">
        <f t="shared" si="64"/>
        <v>35.746942265135424</v>
      </c>
      <c r="AO208" s="8">
        <f t="shared" si="64"/>
        <v>69.972538833194506</v>
      </c>
      <c r="AP208" s="8">
        <f t="shared" si="64"/>
        <v>69.438719346099077</v>
      </c>
      <c r="AQ208" s="8">
        <f t="shared" si="64"/>
        <v>59.887027539157174</v>
      </c>
      <c r="AR208" s="8">
        <f t="shared" si="64"/>
        <v>32.428303617805391</v>
      </c>
      <c r="AS208" s="8">
        <f t="shared" si="64"/>
        <v>95.421139431278689</v>
      </c>
    </row>
    <row r="209" spans="1:45" x14ac:dyDescent="0.25">
      <c r="A209" t="s">
        <v>312</v>
      </c>
      <c r="B209" t="s">
        <v>313</v>
      </c>
      <c r="C209" s="8">
        <v>111.22020000000002</v>
      </c>
      <c r="D209" s="8">
        <f t="shared" si="54"/>
        <v>78.250053732927768</v>
      </c>
      <c r="E209" s="8">
        <f t="shared" si="55"/>
        <v>85.060623565744066</v>
      </c>
      <c r="F209" s="8">
        <f t="shared" si="56"/>
        <v>41.00217105777331</v>
      </c>
      <c r="G209" s="8">
        <f t="shared" si="57"/>
        <v>87.493980703047271</v>
      </c>
      <c r="H209" s="8">
        <f t="shared" si="58"/>
        <v>80.875223734389834</v>
      </c>
      <c r="I209" s="8">
        <f t="shared" si="59"/>
        <v>85.949857658110673</v>
      </c>
      <c r="J209" s="8">
        <f t="shared" si="60"/>
        <v>29.099056355581812</v>
      </c>
      <c r="K209" s="8">
        <f t="shared" si="61"/>
        <v>62.707037232964872</v>
      </c>
      <c r="L209" s="8">
        <f t="shared" si="62"/>
        <v>77.322379171428821</v>
      </c>
      <c r="M209" s="8">
        <f t="shared" si="63"/>
        <v>85.461144619936974</v>
      </c>
      <c r="N209" s="8">
        <f t="shared" si="63"/>
        <v>89.917684554250826</v>
      </c>
      <c r="O209" s="8">
        <f t="shared" si="64"/>
        <v>54.495568553394719</v>
      </c>
      <c r="P209" s="8">
        <f t="shared" si="64"/>
        <v>62.715184780994015</v>
      </c>
      <c r="Q209" s="8">
        <f t="shared" si="64"/>
        <v>51.852475855514278</v>
      </c>
      <c r="R209" s="8">
        <f t="shared" si="64"/>
        <v>85.585634205298035</v>
      </c>
      <c r="S209" s="8">
        <f t="shared" si="64"/>
        <v>79.00301802807914</v>
      </c>
      <c r="T209" s="8">
        <f t="shared" si="64"/>
        <v>77.621956247864759</v>
      </c>
      <c r="U209" s="8">
        <f t="shared" si="64"/>
        <v>46.212347640022237</v>
      </c>
      <c r="V209" s="8">
        <f t="shared" si="64"/>
        <v>80.421349238502088</v>
      </c>
      <c r="W209" s="8">
        <f t="shared" si="64"/>
        <v>33.135380525477423</v>
      </c>
      <c r="X209" s="8">
        <f t="shared" si="64"/>
        <v>38.449265623703141</v>
      </c>
      <c r="Y209" s="8">
        <f t="shared" si="64"/>
        <v>37.049685621996879</v>
      </c>
      <c r="Z209" s="8">
        <f t="shared" si="64"/>
        <v>44.425447076063946</v>
      </c>
      <c r="AA209" s="8">
        <f t="shared" si="64"/>
        <v>43.547470125396345</v>
      </c>
      <c r="AB209" s="8">
        <f t="shared" si="64"/>
        <v>34.237097610072944</v>
      </c>
      <c r="AC209" s="8">
        <f t="shared" si="64"/>
        <v>39.894671045788094</v>
      </c>
      <c r="AD209" s="8">
        <f t="shared" si="64"/>
        <v>53.081893977425736</v>
      </c>
      <c r="AE209" s="8">
        <f t="shared" si="64"/>
        <v>42.634148404006545</v>
      </c>
      <c r="AF209" s="8">
        <f t="shared" si="64"/>
        <v>82.996709408423555</v>
      </c>
      <c r="AG209" s="8">
        <f t="shared" si="64"/>
        <v>65.417870586622684</v>
      </c>
      <c r="AH209" s="8">
        <f t="shared" si="64"/>
        <v>61.67207434802264</v>
      </c>
      <c r="AI209" s="8">
        <f t="shared" si="64"/>
        <v>63.220716401706056</v>
      </c>
      <c r="AJ209" s="8">
        <f t="shared" si="64"/>
        <v>67.195689197845326</v>
      </c>
      <c r="AK209" s="8">
        <f t="shared" si="64"/>
        <v>84.68169908150962</v>
      </c>
      <c r="AL209" s="8">
        <f t="shared" si="64"/>
        <v>87.431221779078825</v>
      </c>
      <c r="AM209" s="8">
        <f t="shared" si="64"/>
        <v>78.019667018397328</v>
      </c>
      <c r="AN209" s="8">
        <f t="shared" si="64"/>
        <v>35.746942265135424</v>
      </c>
      <c r="AO209" s="8">
        <f t="shared" si="64"/>
        <v>69.972538833194506</v>
      </c>
      <c r="AP209" s="8">
        <f t="shared" si="64"/>
        <v>69.438719346099077</v>
      </c>
      <c r="AQ209" s="8">
        <f t="shared" si="64"/>
        <v>59.887027539157174</v>
      </c>
      <c r="AR209" s="8">
        <f t="shared" si="64"/>
        <v>32.428303617805391</v>
      </c>
      <c r="AS209" s="8">
        <f t="shared" ref="O209:AS217" si="65">+$C209*AS$5</f>
        <v>95.421139431278689</v>
      </c>
    </row>
    <row r="210" spans="1:45" x14ac:dyDescent="0.25">
      <c r="A210" t="s">
        <v>44</v>
      </c>
      <c r="B210" t="s">
        <v>45</v>
      </c>
      <c r="C210" s="8">
        <v>227.02680000000004</v>
      </c>
      <c r="D210" s="8">
        <f t="shared" si="54"/>
        <v>159.72691380535773</v>
      </c>
      <c r="E210" s="8">
        <f t="shared" si="55"/>
        <v>173.62890171151881</v>
      </c>
      <c r="F210" s="8">
        <f t="shared" si="56"/>
        <v>83.695153293186763</v>
      </c>
      <c r="G210" s="8">
        <f t="shared" si="57"/>
        <v>178.59596061034389</v>
      </c>
      <c r="H210" s="8">
        <f t="shared" si="58"/>
        <v>165.08550824133184</v>
      </c>
      <c r="I210" s="8">
        <f t="shared" si="59"/>
        <v>175.44403934335992</v>
      </c>
      <c r="J210" s="8">
        <f t="shared" si="60"/>
        <v>59.398073797991735</v>
      </c>
      <c r="K210" s="8">
        <f t="shared" si="61"/>
        <v>127.99993167141284</v>
      </c>
      <c r="L210" s="8">
        <f t="shared" si="62"/>
        <v>157.83331006126707</v>
      </c>
      <c r="M210" s="8">
        <f t="shared" si="63"/>
        <v>174.44646015203628</v>
      </c>
      <c r="N210" s="8">
        <f t="shared" si="63"/>
        <v>183.54331486331611</v>
      </c>
      <c r="O210" s="8">
        <f t="shared" si="65"/>
        <v>111.2383770471356</v>
      </c>
      <c r="P210" s="8">
        <f t="shared" si="65"/>
        <v>128.01656274883314</v>
      </c>
      <c r="Q210" s="8">
        <f t="shared" si="65"/>
        <v>105.84319813806007</v>
      </c>
      <c r="R210" s="8">
        <f t="shared" si="65"/>
        <v>174.70057291390734</v>
      </c>
      <c r="S210" s="8">
        <f t="shared" si="65"/>
        <v>161.26389246968733</v>
      </c>
      <c r="T210" s="8">
        <f t="shared" si="65"/>
        <v>158.4448179080126</v>
      </c>
      <c r="U210" s="8">
        <f t="shared" si="65"/>
        <v>94.330359100251584</v>
      </c>
      <c r="V210" s="8">
        <f t="shared" si="65"/>
        <v>164.1590427754991</v>
      </c>
      <c r="W210" s="8">
        <f t="shared" si="65"/>
        <v>67.637168495304422</v>
      </c>
      <c r="X210" s="8">
        <f t="shared" si="65"/>
        <v>78.484067974156929</v>
      </c>
      <c r="Y210" s="8">
        <f t="shared" si="65"/>
        <v>75.627193331498788</v>
      </c>
      <c r="Z210" s="8">
        <f t="shared" si="65"/>
        <v>90.682871351140847</v>
      </c>
      <c r="AA210" s="8">
        <f t="shared" si="65"/>
        <v>88.890712214726562</v>
      </c>
      <c r="AB210" s="8">
        <f t="shared" si="65"/>
        <v>69.886034296849928</v>
      </c>
      <c r="AC210" s="8">
        <f t="shared" si="65"/>
        <v>81.434483165629302</v>
      </c>
      <c r="AD210" s="8">
        <f t="shared" si="65"/>
        <v>108.3527320363948</v>
      </c>
      <c r="AE210" s="8">
        <f t="shared" si="65"/>
        <v>87.026406020549445</v>
      </c>
      <c r="AF210" s="8">
        <f t="shared" si="65"/>
        <v>169.41596353472025</v>
      </c>
      <c r="AG210" s="8">
        <f t="shared" si="65"/>
        <v>133.53338532114734</v>
      </c>
      <c r="AH210" s="8">
        <f t="shared" si="65"/>
        <v>125.88732701967508</v>
      </c>
      <c r="AI210" s="8">
        <f t="shared" si="65"/>
        <v>129.04847265502886</v>
      </c>
      <c r="AJ210" s="8">
        <f t="shared" si="65"/>
        <v>137.16233465127189</v>
      </c>
      <c r="AK210" s="8">
        <f t="shared" si="65"/>
        <v>172.85542699112273</v>
      </c>
      <c r="AL210" s="8">
        <f t="shared" si="65"/>
        <v>178.46785476554234</v>
      </c>
      <c r="AM210" s="8">
        <f t="shared" si="65"/>
        <v>159.25663989322339</v>
      </c>
      <c r="AN210" s="8">
        <f t="shared" si="65"/>
        <v>72.967985242235201</v>
      </c>
      <c r="AO210" s="8">
        <f t="shared" si="65"/>
        <v>142.83054318528363</v>
      </c>
      <c r="AP210" s="8">
        <f t="shared" si="65"/>
        <v>141.7408910363672</v>
      </c>
      <c r="AQ210" s="8">
        <f t="shared" si="65"/>
        <v>122.24362322425897</v>
      </c>
      <c r="AR210" s="8">
        <f t="shared" si="65"/>
        <v>66.193856869334709</v>
      </c>
      <c r="AS210" s="8">
        <f t="shared" si="65"/>
        <v>194.77717121023898</v>
      </c>
    </row>
    <row r="211" spans="1:45" x14ac:dyDescent="0.25">
      <c r="A211" t="s">
        <v>56</v>
      </c>
      <c r="B211" t="s">
        <v>57</v>
      </c>
      <c r="C211" s="8">
        <v>244.22580000000005</v>
      </c>
      <c r="D211" s="8">
        <f t="shared" si="54"/>
        <v>171.82743757849087</v>
      </c>
      <c r="E211" s="8">
        <f t="shared" si="55"/>
        <v>186.78260638663389</v>
      </c>
      <c r="F211" s="8">
        <f t="shared" si="56"/>
        <v>90.035695209337277</v>
      </c>
      <c r="G211" s="8">
        <f t="shared" si="57"/>
        <v>192.12595762627905</v>
      </c>
      <c r="H211" s="8">
        <f t="shared" si="58"/>
        <v>177.59198613840243</v>
      </c>
      <c r="I211" s="8">
        <f t="shared" si="59"/>
        <v>188.73525444512961</v>
      </c>
      <c r="J211" s="8">
        <f t="shared" si="60"/>
        <v>63.897927873597176</v>
      </c>
      <c r="K211" s="8">
        <f t="shared" si="61"/>
        <v>137.69689619197442</v>
      </c>
      <c r="L211" s="8">
        <f t="shared" si="62"/>
        <v>169.79037900530247</v>
      </c>
      <c r="M211" s="8">
        <f t="shared" si="63"/>
        <v>187.6621010726451</v>
      </c>
      <c r="N211" s="8">
        <f t="shared" si="63"/>
        <v>197.44811144387037</v>
      </c>
      <c r="O211" s="8">
        <f t="shared" si="65"/>
        <v>119.66552682343377</v>
      </c>
      <c r="P211" s="8">
        <f t="shared" si="65"/>
        <v>137.71478719950233</v>
      </c>
      <c r="Q211" s="8">
        <f t="shared" si="65"/>
        <v>113.86162223942826</v>
      </c>
      <c r="R211" s="8">
        <f t="shared" si="65"/>
        <v>187.93546480132454</v>
      </c>
      <c r="S211" s="8">
        <f t="shared" si="65"/>
        <v>173.48085402042122</v>
      </c>
      <c r="T211" s="8">
        <f t="shared" si="65"/>
        <v>170.44821320407416</v>
      </c>
      <c r="U211" s="8">
        <f t="shared" si="65"/>
        <v>101.47659842602822</v>
      </c>
      <c r="V211" s="8">
        <f t="shared" si="65"/>
        <v>176.59533389485509</v>
      </c>
      <c r="W211" s="8">
        <f t="shared" si="65"/>
        <v>72.761196411615373</v>
      </c>
      <c r="X211" s="8">
        <f t="shared" si="65"/>
        <v>84.42983069947185</v>
      </c>
      <c r="Y211" s="8">
        <f t="shared" si="65"/>
        <v>81.356526159642641</v>
      </c>
      <c r="Z211" s="8">
        <f t="shared" si="65"/>
        <v>97.552785847439395</v>
      </c>
      <c r="AA211" s="8">
        <f t="shared" si="65"/>
        <v>95.624857079478573</v>
      </c>
      <c r="AB211" s="8">
        <f t="shared" si="65"/>
        <v>75.180430834490068</v>
      </c>
      <c r="AC211" s="8">
        <f t="shared" si="65"/>
        <v>87.603762193328492</v>
      </c>
      <c r="AD211" s="8">
        <f t="shared" si="65"/>
        <v>116.56127234218228</v>
      </c>
      <c r="AE211" s="8">
        <f t="shared" si="65"/>
        <v>93.619315567560761</v>
      </c>
      <c r="AF211" s="8">
        <f t="shared" si="65"/>
        <v>182.25050622674451</v>
      </c>
      <c r="AG211" s="8">
        <f t="shared" si="65"/>
        <v>143.64955087577971</v>
      </c>
      <c r="AH211" s="8">
        <f t="shared" si="65"/>
        <v>135.42424573328682</v>
      </c>
      <c r="AI211" s="8">
        <f t="shared" si="65"/>
        <v>138.82487209859164</v>
      </c>
      <c r="AJ211" s="8">
        <f t="shared" si="65"/>
        <v>147.55342060970159</v>
      </c>
      <c r="AK211" s="8">
        <f t="shared" si="65"/>
        <v>185.95053509651083</v>
      </c>
      <c r="AL211" s="8">
        <f t="shared" si="65"/>
        <v>191.98814679323496</v>
      </c>
      <c r="AM211" s="8">
        <f t="shared" si="65"/>
        <v>171.32153685483124</v>
      </c>
      <c r="AN211" s="8">
        <f t="shared" si="65"/>
        <v>78.495862912101501</v>
      </c>
      <c r="AO211" s="8">
        <f t="shared" si="65"/>
        <v>153.65103888113845</v>
      </c>
      <c r="AP211" s="8">
        <f t="shared" si="65"/>
        <v>152.47883732700109</v>
      </c>
      <c r="AQ211" s="8">
        <f t="shared" si="65"/>
        <v>131.50450377155133</v>
      </c>
      <c r="AR211" s="8">
        <f t="shared" si="65"/>
        <v>71.208542995799462</v>
      </c>
      <c r="AS211" s="8">
        <f t="shared" si="65"/>
        <v>209.53301751404496</v>
      </c>
    </row>
    <row r="212" spans="1:45" x14ac:dyDescent="0.25">
      <c r="A212" t="s">
        <v>274</v>
      </c>
      <c r="B212" t="s">
        <v>275</v>
      </c>
      <c r="C212" s="8">
        <v>104.34060000000001</v>
      </c>
      <c r="D212" s="8">
        <f t="shared" si="54"/>
        <v>73.409844223674497</v>
      </c>
      <c r="E212" s="8">
        <f t="shared" si="55"/>
        <v>79.79914169569804</v>
      </c>
      <c r="F212" s="8">
        <f t="shared" si="56"/>
        <v>38.465954291313103</v>
      </c>
      <c r="G212" s="8">
        <f t="shared" si="57"/>
        <v>82.081981896673199</v>
      </c>
      <c r="H212" s="8">
        <f t="shared" si="58"/>
        <v>75.872632575561596</v>
      </c>
      <c r="I212" s="8">
        <f t="shared" si="59"/>
        <v>80.633371617402787</v>
      </c>
      <c r="J212" s="8">
        <f t="shared" si="60"/>
        <v>27.299114725339635</v>
      </c>
      <c r="K212" s="8">
        <f t="shared" si="61"/>
        <v>58.828251424740237</v>
      </c>
      <c r="L212" s="8">
        <f t="shared" si="62"/>
        <v>72.539551593814664</v>
      </c>
      <c r="M212" s="8">
        <f t="shared" si="63"/>
        <v>80.174888251693446</v>
      </c>
      <c r="N212" s="8">
        <f t="shared" si="63"/>
        <v>84.355765922029121</v>
      </c>
      <c r="O212" s="8">
        <f t="shared" si="65"/>
        <v>51.124708642875447</v>
      </c>
      <c r="P212" s="8">
        <f t="shared" si="65"/>
        <v>58.835895000726339</v>
      </c>
      <c r="Q212" s="8">
        <f t="shared" si="65"/>
        <v>48.645106214967001</v>
      </c>
      <c r="R212" s="8">
        <f t="shared" si="65"/>
        <v>80.291677450331136</v>
      </c>
      <c r="S212" s="8">
        <f t="shared" si="65"/>
        <v>74.116233407785586</v>
      </c>
      <c r="T212" s="8">
        <f t="shared" si="65"/>
        <v>72.820598129440128</v>
      </c>
      <c r="U212" s="8">
        <f t="shared" si="65"/>
        <v>43.35385190971158</v>
      </c>
      <c r="V212" s="8">
        <f t="shared" si="65"/>
        <v>75.446832790759686</v>
      </c>
      <c r="W212" s="8">
        <f t="shared" si="65"/>
        <v>31.085769358953044</v>
      </c>
      <c r="X212" s="8">
        <f t="shared" si="65"/>
        <v>36.070960533577171</v>
      </c>
      <c r="Y212" s="8">
        <f t="shared" si="65"/>
        <v>34.757952490739335</v>
      </c>
      <c r="Z212" s="8">
        <f t="shared" si="65"/>
        <v>41.677481277544523</v>
      </c>
      <c r="AA212" s="8">
        <f t="shared" si="65"/>
        <v>40.853812179495534</v>
      </c>
      <c r="AB212" s="8">
        <f t="shared" si="65"/>
        <v>32.119338995016882</v>
      </c>
      <c r="AC212" s="8">
        <f t="shared" si="65"/>
        <v>37.426959434708415</v>
      </c>
      <c r="AD212" s="8">
        <f t="shared" si="65"/>
        <v>49.798477855110733</v>
      </c>
      <c r="AE212" s="8">
        <f t="shared" si="65"/>
        <v>39.996984585202014</v>
      </c>
      <c r="AF212" s="8">
        <f t="shared" si="65"/>
        <v>77.862892331613835</v>
      </c>
      <c r="AG212" s="8">
        <f t="shared" si="65"/>
        <v>61.371404364769724</v>
      </c>
      <c r="AH212" s="8">
        <f t="shared" si="65"/>
        <v>57.857306862577936</v>
      </c>
      <c r="AI212" s="8">
        <f t="shared" si="65"/>
        <v>59.310156624280935</v>
      </c>
      <c r="AJ212" s="8">
        <f t="shared" si="65"/>
        <v>63.039254814473445</v>
      </c>
      <c r="AK212" s="8">
        <f t="shared" si="65"/>
        <v>79.443655839354378</v>
      </c>
      <c r="AL212" s="8">
        <f t="shared" si="65"/>
        <v>82.023104968001789</v>
      </c>
      <c r="AM212" s="8">
        <f t="shared" si="65"/>
        <v>73.19370823375418</v>
      </c>
      <c r="AN212" s="8">
        <f t="shared" si="65"/>
        <v>33.5357911971889</v>
      </c>
      <c r="AO212" s="8">
        <f t="shared" si="65"/>
        <v>65.644340554852562</v>
      </c>
      <c r="AP212" s="8">
        <f t="shared" si="65"/>
        <v>65.14354082984552</v>
      </c>
      <c r="AQ212" s="8">
        <f t="shared" si="65"/>
        <v>56.182675320240229</v>
      </c>
      <c r="AR212" s="8">
        <f t="shared" si="65"/>
        <v>30.422429167219484</v>
      </c>
      <c r="AS212" s="8">
        <f t="shared" si="65"/>
        <v>89.518800909756294</v>
      </c>
    </row>
    <row r="213" spans="1:45" x14ac:dyDescent="0.25">
      <c r="A213" t="s">
        <v>296</v>
      </c>
      <c r="B213" t="s">
        <v>297</v>
      </c>
      <c r="C213" s="8">
        <v>104.34060000000001</v>
      </c>
      <c r="D213" s="8">
        <f t="shared" si="54"/>
        <v>73.409844223674497</v>
      </c>
      <c r="E213" s="8">
        <f t="shared" si="55"/>
        <v>79.79914169569804</v>
      </c>
      <c r="F213" s="8">
        <f t="shared" si="56"/>
        <v>38.465954291313103</v>
      </c>
      <c r="G213" s="8">
        <f t="shared" si="57"/>
        <v>82.081981896673199</v>
      </c>
      <c r="H213" s="8">
        <f t="shared" si="58"/>
        <v>75.872632575561596</v>
      </c>
      <c r="I213" s="8">
        <f t="shared" si="59"/>
        <v>80.633371617402787</v>
      </c>
      <c r="J213" s="8">
        <f t="shared" si="60"/>
        <v>27.299114725339635</v>
      </c>
      <c r="K213" s="8">
        <f t="shared" si="61"/>
        <v>58.828251424740237</v>
      </c>
      <c r="L213" s="8">
        <f t="shared" si="62"/>
        <v>72.539551593814664</v>
      </c>
      <c r="M213" s="8">
        <f t="shared" si="63"/>
        <v>80.174888251693446</v>
      </c>
      <c r="N213" s="8">
        <f t="shared" si="63"/>
        <v>84.355765922029121</v>
      </c>
      <c r="O213" s="8">
        <f t="shared" si="65"/>
        <v>51.124708642875447</v>
      </c>
      <c r="P213" s="8">
        <f t="shared" si="65"/>
        <v>58.835895000726339</v>
      </c>
      <c r="Q213" s="8">
        <f t="shared" si="65"/>
        <v>48.645106214967001</v>
      </c>
      <c r="R213" s="8">
        <f t="shared" si="65"/>
        <v>80.291677450331136</v>
      </c>
      <c r="S213" s="8">
        <f t="shared" si="65"/>
        <v>74.116233407785586</v>
      </c>
      <c r="T213" s="8">
        <f t="shared" si="65"/>
        <v>72.820598129440128</v>
      </c>
      <c r="U213" s="8">
        <f t="shared" si="65"/>
        <v>43.35385190971158</v>
      </c>
      <c r="V213" s="8">
        <f t="shared" si="65"/>
        <v>75.446832790759686</v>
      </c>
      <c r="W213" s="8">
        <f t="shared" si="65"/>
        <v>31.085769358953044</v>
      </c>
      <c r="X213" s="8">
        <f t="shared" si="65"/>
        <v>36.070960533577171</v>
      </c>
      <c r="Y213" s="8">
        <f t="shared" si="65"/>
        <v>34.757952490739335</v>
      </c>
      <c r="Z213" s="8">
        <f t="shared" si="65"/>
        <v>41.677481277544523</v>
      </c>
      <c r="AA213" s="8">
        <f t="shared" si="65"/>
        <v>40.853812179495534</v>
      </c>
      <c r="AB213" s="8">
        <f t="shared" si="65"/>
        <v>32.119338995016882</v>
      </c>
      <c r="AC213" s="8">
        <f t="shared" si="65"/>
        <v>37.426959434708415</v>
      </c>
      <c r="AD213" s="8">
        <f t="shared" si="65"/>
        <v>49.798477855110733</v>
      </c>
      <c r="AE213" s="8">
        <f t="shared" si="65"/>
        <v>39.996984585202014</v>
      </c>
      <c r="AF213" s="8">
        <f t="shared" si="65"/>
        <v>77.862892331613835</v>
      </c>
      <c r="AG213" s="8">
        <f t="shared" si="65"/>
        <v>61.371404364769724</v>
      </c>
      <c r="AH213" s="8">
        <f t="shared" si="65"/>
        <v>57.857306862577936</v>
      </c>
      <c r="AI213" s="8">
        <f t="shared" si="65"/>
        <v>59.310156624280935</v>
      </c>
      <c r="AJ213" s="8">
        <f t="shared" si="65"/>
        <v>63.039254814473445</v>
      </c>
      <c r="AK213" s="8">
        <f t="shared" si="65"/>
        <v>79.443655839354378</v>
      </c>
      <c r="AL213" s="8">
        <f t="shared" si="65"/>
        <v>82.023104968001789</v>
      </c>
      <c r="AM213" s="8">
        <f t="shared" si="65"/>
        <v>73.19370823375418</v>
      </c>
      <c r="AN213" s="8">
        <f t="shared" si="65"/>
        <v>33.5357911971889</v>
      </c>
      <c r="AO213" s="8">
        <f t="shared" si="65"/>
        <v>65.644340554852562</v>
      </c>
      <c r="AP213" s="8">
        <f t="shared" si="65"/>
        <v>65.14354082984552</v>
      </c>
      <c r="AQ213" s="8">
        <f t="shared" si="65"/>
        <v>56.182675320240229</v>
      </c>
      <c r="AR213" s="8">
        <f t="shared" si="65"/>
        <v>30.422429167219484</v>
      </c>
      <c r="AS213" s="8">
        <f t="shared" si="65"/>
        <v>89.518800909756294</v>
      </c>
    </row>
    <row r="214" spans="1:45" x14ac:dyDescent="0.25">
      <c r="A214" t="s">
        <v>40</v>
      </c>
      <c r="B214" t="s">
        <v>41</v>
      </c>
      <c r="C214" s="8">
        <v>255.69180000000003</v>
      </c>
      <c r="D214" s="8">
        <f t="shared" si="54"/>
        <v>179.8944534272463</v>
      </c>
      <c r="E214" s="8">
        <f t="shared" si="55"/>
        <v>195.55174283671059</v>
      </c>
      <c r="F214" s="8">
        <f t="shared" si="56"/>
        <v>94.262723153437605</v>
      </c>
      <c r="G214" s="8">
        <f t="shared" si="57"/>
        <v>201.14595563690247</v>
      </c>
      <c r="H214" s="8">
        <f t="shared" si="58"/>
        <v>185.92963806978281</v>
      </c>
      <c r="I214" s="8">
        <f t="shared" si="59"/>
        <v>197.59606451297606</v>
      </c>
      <c r="J214" s="8">
        <f t="shared" si="60"/>
        <v>66.897830590667454</v>
      </c>
      <c r="K214" s="8">
        <f t="shared" si="61"/>
        <v>144.16153920568212</v>
      </c>
      <c r="L214" s="8">
        <f t="shared" si="62"/>
        <v>177.76175830132604</v>
      </c>
      <c r="M214" s="8">
        <f t="shared" si="63"/>
        <v>196.47252835305096</v>
      </c>
      <c r="N214" s="8">
        <f t="shared" si="63"/>
        <v>206.71797583090654</v>
      </c>
      <c r="O214" s="8">
        <f t="shared" si="65"/>
        <v>125.28362667429919</v>
      </c>
      <c r="P214" s="8">
        <f t="shared" si="65"/>
        <v>144.18027016661509</v>
      </c>
      <c r="Q214" s="8">
        <f t="shared" si="65"/>
        <v>119.20723830700705</v>
      </c>
      <c r="R214" s="8">
        <f t="shared" si="65"/>
        <v>196.75872605960268</v>
      </c>
      <c r="S214" s="8">
        <f t="shared" si="65"/>
        <v>181.6254950542438</v>
      </c>
      <c r="T214" s="8">
        <f t="shared" si="65"/>
        <v>178.45047673478186</v>
      </c>
      <c r="U214" s="8">
        <f t="shared" si="65"/>
        <v>106.24075797654596</v>
      </c>
      <c r="V214" s="8">
        <f t="shared" si="65"/>
        <v>184.8861946410924</v>
      </c>
      <c r="W214" s="8">
        <f t="shared" si="65"/>
        <v>76.177215022489321</v>
      </c>
      <c r="X214" s="8">
        <f t="shared" si="65"/>
        <v>88.39367251634846</v>
      </c>
      <c r="Y214" s="8">
        <f t="shared" si="65"/>
        <v>85.1760813784052</v>
      </c>
      <c r="Z214" s="8">
        <f t="shared" si="65"/>
        <v>102.13272884497175</v>
      </c>
      <c r="AA214" s="8">
        <f t="shared" si="65"/>
        <v>100.11428698931324</v>
      </c>
      <c r="AB214" s="8">
        <f t="shared" si="65"/>
        <v>78.710028526250156</v>
      </c>
      <c r="AC214" s="8">
        <f t="shared" si="65"/>
        <v>91.716614878461286</v>
      </c>
      <c r="AD214" s="8">
        <f t="shared" si="65"/>
        <v>122.03363254604059</v>
      </c>
      <c r="AE214" s="8">
        <f t="shared" si="65"/>
        <v>98.014588598901639</v>
      </c>
      <c r="AF214" s="8">
        <f t="shared" si="65"/>
        <v>190.80686802142733</v>
      </c>
      <c r="AG214" s="8">
        <f t="shared" si="65"/>
        <v>150.39366124553462</v>
      </c>
      <c r="AH214" s="8">
        <f t="shared" si="65"/>
        <v>141.78219154236132</v>
      </c>
      <c r="AI214" s="8">
        <f t="shared" si="65"/>
        <v>145.34247172763349</v>
      </c>
      <c r="AJ214" s="8">
        <f t="shared" si="65"/>
        <v>154.4808112486547</v>
      </c>
      <c r="AK214" s="8">
        <f t="shared" si="65"/>
        <v>194.68060716676953</v>
      </c>
      <c r="AL214" s="8">
        <f t="shared" si="65"/>
        <v>201.00167481169669</v>
      </c>
      <c r="AM214" s="8">
        <f t="shared" si="65"/>
        <v>179.36480149590312</v>
      </c>
      <c r="AN214" s="8">
        <f t="shared" si="65"/>
        <v>82.181114692012358</v>
      </c>
      <c r="AO214" s="8">
        <f t="shared" si="65"/>
        <v>160.86470267837498</v>
      </c>
      <c r="AP214" s="8">
        <f t="shared" si="65"/>
        <v>159.63746818742365</v>
      </c>
      <c r="AQ214" s="8">
        <f t="shared" si="65"/>
        <v>137.67842413641287</v>
      </c>
      <c r="AR214" s="8">
        <f t="shared" si="65"/>
        <v>74.551667080109283</v>
      </c>
      <c r="AS214" s="8">
        <f t="shared" si="65"/>
        <v>219.37024838324893</v>
      </c>
    </row>
    <row r="215" spans="1:45" x14ac:dyDescent="0.25">
      <c r="A215" t="s">
        <v>42</v>
      </c>
      <c r="B215" t="s">
        <v>43</v>
      </c>
      <c r="C215" s="8">
        <v>576.73980000000006</v>
      </c>
      <c r="D215" s="8">
        <f t="shared" si="54"/>
        <v>405.77089719239859</v>
      </c>
      <c r="E215" s="8">
        <f t="shared" si="55"/>
        <v>441.08756343885835</v>
      </c>
      <c r="F215" s="8">
        <f t="shared" si="56"/>
        <v>212.61950558824716</v>
      </c>
      <c r="G215" s="8">
        <f t="shared" si="57"/>
        <v>453.70589993435846</v>
      </c>
      <c r="H215" s="8">
        <f t="shared" si="58"/>
        <v>419.38389214843386</v>
      </c>
      <c r="I215" s="8">
        <f t="shared" si="59"/>
        <v>445.69874641267694</v>
      </c>
      <c r="J215" s="8">
        <f t="shared" si="60"/>
        <v>150.89510666863558</v>
      </c>
      <c r="K215" s="8">
        <f t="shared" si="61"/>
        <v>325.17154358949824</v>
      </c>
      <c r="L215" s="8">
        <f t="shared" si="62"/>
        <v>400.96037858998653</v>
      </c>
      <c r="M215" s="8">
        <f t="shared" si="63"/>
        <v>443.16449220441541</v>
      </c>
      <c r="N215" s="8">
        <f t="shared" si="63"/>
        <v>466.27417866791922</v>
      </c>
      <c r="O215" s="8">
        <f t="shared" si="65"/>
        <v>282.59042249853132</v>
      </c>
      <c r="P215" s="8">
        <f t="shared" si="65"/>
        <v>325.21379324577305</v>
      </c>
      <c r="Q215" s="8">
        <f t="shared" si="65"/>
        <v>268.88448819921319</v>
      </c>
      <c r="R215" s="8">
        <f t="shared" si="65"/>
        <v>443.8100412913908</v>
      </c>
      <c r="S215" s="8">
        <f t="shared" si="65"/>
        <v>409.67544400127639</v>
      </c>
      <c r="T215" s="8">
        <f t="shared" si="65"/>
        <v>402.5138555945976</v>
      </c>
      <c r="U215" s="8">
        <f t="shared" si="65"/>
        <v>239.63722539104313</v>
      </c>
      <c r="V215" s="8">
        <f t="shared" si="65"/>
        <v>417.03029553573759</v>
      </c>
      <c r="W215" s="8">
        <f t="shared" si="65"/>
        <v>171.82573612696024</v>
      </c>
      <c r="X215" s="8">
        <f t="shared" si="65"/>
        <v>199.38124338889361</v>
      </c>
      <c r="Y215" s="8">
        <f t="shared" si="65"/>
        <v>192.12362750375701</v>
      </c>
      <c r="Z215" s="8">
        <f t="shared" si="65"/>
        <v>230.37113277587798</v>
      </c>
      <c r="AA215" s="8">
        <f t="shared" si="65"/>
        <v>225.81832446468414</v>
      </c>
      <c r="AB215" s="8">
        <f t="shared" si="65"/>
        <v>177.53876389553287</v>
      </c>
      <c r="AC215" s="8">
        <f t="shared" si="65"/>
        <v>206.87649006217947</v>
      </c>
      <c r="AD215" s="8">
        <f t="shared" si="65"/>
        <v>275.25971825407362</v>
      </c>
      <c r="AE215" s="8">
        <f t="shared" si="65"/>
        <v>221.08223347644628</v>
      </c>
      <c r="AF215" s="8">
        <f t="shared" si="65"/>
        <v>430.38499827254685</v>
      </c>
      <c r="AG215" s="8">
        <f t="shared" si="65"/>
        <v>339.2287515986722</v>
      </c>
      <c r="AH215" s="8">
        <f t="shared" si="65"/>
        <v>319.80467419644725</v>
      </c>
      <c r="AI215" s="8">
        <f t="shared" si="65"/>
        <v>327.83526134080557</v>
      </c>
      <c r="AJ215" s="8">
        <f t="shared" si="65"/>
        <v>348.44774913934219</v>
      </c>
      <c r="AK215" s="8">
        <f t="shared" si="65"/>
        <v>439.12262513401379</v>
      </c>
      <c r="AL215" s="8">
        <f t="shared" si="65"/>
        <v>453.38045932862525</v>
      </c>
      <c r="AM215" s="8">
        <f t="shared" si="65"/>
        <v>404.57621144591599</v>
      </c>
      <c r="AN215" s="8">
        <f t="shared" si="65"/>
        <v>185.36816452951666</v>
      </c>
      <c r="AO215" s="8">
        <f t="shared" si="65"/>
        <v>362.84728900099827</v>
      </c>
      <c r="AP215" s="8">
        <f t="shared" si="65"/>
        <v>360.07913227925604</v>
      </c>
      <c r="AQ215" s="8">
        <f t="shared" si="65"/>
        <v>310.54819435253665</v>
      </c>
      <c r="AR215" s="8">
        <f t="shared" si="65"/>
        <v>168.15914144078462</v>
      </c>
      <c r="AS215" s="8">
        <f t="shared" si="65"/>
        <v>494.81271272096058</v>
      </c>
    </row>
    <row r="216" spans="1:45" x14ac:dyDescent="0.25">
      <c r="A216" t="s">
        <v>386</v>
      </c>
      <c r="B216" t="s">
        <v>387</v>
      </c>
      <c r="C216" s="8">
        <v>496.47780000000006</v>
      </c>
      <c r="D216" s="8">
        <f t="shared" si="54"/>
        <v>349.30178625111057</v>
      </c>
      <c r="E216" s="8">
        <f t="shared" si="55"/>
        <v>379.70360828832145</v>
      </c>
      <c r="F216" s="8">
        <f t="shared" si="56"/>
        <v>183.03030997954477</v>
      </c>
      <c r="G216" s="8">
        <f t="shared" si="57"/>
        <v>390.56591385999445</v>
      </c>
      <c r="H216" s="8">
        <f t="shared" si="58"/>
        <v>361.0203286287711</v>
      </c>
      <c r="I216" s="8">
        <f t="shared" si="59"/>
        <v>383.67307593775172</v>
      </c>
      <c r="J216" s="8">
        <f t="shared" si="60"/>
        <v>129.89578764914353</v>
      </c>
      <c r="K216" s="8">
        <f t="shared" si="61"/>
        <v>279.91904249354423</v>
      </c>
      <c r="L216" s="8">
        <f t="shared" si="62"/>
        <v>345.16072351782145</v>
      </c>
      <c r="M216" s="8">
        <f t="shared" si="63"/>
        <v>381.49150124157433</v>
      </c>
      <c r="N216" s="8">
        <f t="shared" si="63"/>
        <v>401.38512795866603</v>
      </c>
      <c r="O216" s="8">
        <f t="shared" si="65"/>
        <v>243.26372354247331</v>
      </c>
      <c r="P216" s="8">
        <f t="shared" si="65"/>
        <v>279.95541247598356</v>
      </c>
      <c r="Q216" s="8">
        <f t="shared" si="65"/>
        <v>231.46517572616165</v>
      </c>
      <c r="R216" s="8">
        <f t="shared" si="65"/>
        <v>382.04721248344379</v>
      </c>
      <c r="S216" s="8">
        <f t="shared" si="65"/>
        <v>352.66295676451824</v>
      </c>
      <c r="T216" s="8">
        <f t="shared" si="65"/>
        <v>346.49801087964369</v>
      </c>
      <c r="U216" s="8">
        <f t="shared" si="65"/>
        <v>206.28810853741885</v>
      </c>
      <c r="V216" s="8">
        <f t="shared" si="65"/>
        <v>358.99427031207631</v>
      </c>
      <c r="W216" s="8">
        <f t="shared" si="65"/>
        <v>147.91360585084252</v>
      </c>
      <c r="X216" s="8">
        <f t="shared" si="65"/>
        <v>171.63435067075733</v>
      </c>
      <c r="Y216" s="8">
        <f t="shared" si="65"/>
        <v>165.38674097241906</v>
      </c>
      <c r="Z216" s="8">
        <f t="shared" si="65"/>
        <v>198.31153179315143</v>
      </c>
      <c r="AA216" s="8">
        <f t="shared" si="65"/>
        <v>194.39231509584141</v>
      </c>
      <c r="AB216" s="8">
        <f t="shared" si="65"/>
        <v>152.83158005321221</v>
      </c>
      <c r="AC216" s="8">
        <f t="shared" si="65"/>
        <v>178.08652126624992</v>
      </c>
      <c r="AD216" s="8">
        <f t="shared" si="65"/>
        <v>236.95319682706537</v>
      </c>
      <c r="AE216" s="8">
        <f t="shared" si="65"/>
        <v>190.31532225706013</v>
      </c>
      <c r="AF216" s="8">
        <f t="shared" si="65"/>
        <v>370.49046570976697</v>
      </c>
      <c r="AG216" s="8">
        <f t="shared" si="65"/>
        <v>292.01997901038783</v>
      </c>
      <c r="AH216" s="8">
        <f t="shared" si="65"/>
        <v>275.29905353292577</v>
      </c>
      <c r="AI216" s="8">
        <f t="shared" si="65"/>
        <v>282.2120639375126</v>
      </c>
      <c r="AJ216" s="8">
        <f t="shared" si="65"/>
        <v>299.95601466667034</v>
      </c>
      <c r="AK216" s="8">
        <f t="shared" si="65"/>
        <v>378.01212064220272</v>
      </c>
      <c r="AL216" s="8">
        <f t="shared" si="65"/>
        <v>390.2857631993931</v>
      </c>
      <c r="AM216" s="8">
        <f t="shared" si="65"/>
        <v>348.27335895841276</v>
      </c>
      <c r="AN216" s="8">
        <f t="shared" si="65"/>
        <v>159.57140207014061</v>
      </c>
      <c r="AO216" s="8">
        <f t="shared" si="65"/>
        <v>312.35164242034244</v>
      </c>
      <c r="AP216" s="8">
        <f t="shared" si="65"/>
        <v>309.96871625629797</v>
      </c>
      <c r="AQ216" s="8">
        <f t="shared" si="65"/>
        <v>267.33075179850573</v>
      </c>
      <c r="AR216" s="8">
        <f t="shared" si="65"/>
        <v>144.75727285061581</v>
      </c>
      <c r="AS216" s="8">
        <f t="shared" si="65"/>
        <v>425.9520966365327</v>
      </c>
    </row>
    <row r="217" spans="1:45" x14ac:dyDescent="0.25">
      <c r="A217" t="s">
        <v>396</v>
      </c>
      <c r="B217" t="s">
        <v>397</v>
      </c>
      <c r="C217" s="8">
        <v>490.74480000000005</v>
      </c>
      <c r="D217" s="8">
        <f t="shared" si="54"/>
        <v>345.2682783267328</v>
      </c>
      <c r="E217" s="8">
        <f t="shared" si="55"/>
        <v>375.31904006328307</v>
      </c>
      <c r="F217" s="8">
        <f t="shared" si="56"/>
        <v>180.91679600749461</v>
      </c>
      <c r="G217" s="8">
        <f t="shared" si="57"/>
        <v>386.05591485468278</v>
      </c>
      <c r="H217" s="8">
        <f t="shared" si="58"/>
        <v>356.85150266308091</v>
      </c>
      <c r="I217" s="8">
        <f t="shared" si="59"/>
        <v>379.24267090382847</v>
      </c>
      <c r="J217" s="8">
        <f t="shared" si="60"/>
        <v>128.3958362906084</v>
      </c>
      <c r="K217" s="8">
        <f t="shared" si="61"/>
        <v>276.68672098669037</v>
      </c>
      <c r="L217" s="8">
        <f t="shared" si="62"/>
        <v>341.17503386980962</v>
      </c>
      <c r="M217" s="8">
        <f t="shared" si="63"/>
        <v>377.08628760137134</v>
      </c>
      <c r="N217" s="8">
        <f t="shared" si="63"/>
        <v>396.75019576514796</v>
      </c>
      <c r="O217" s="8">
        <f t="shared" si="65"/>
        <v>240.45467361704058</v>
      </c>
      <c r="P217" s="8">
        <f t="shared" si="65"/>
        <v>276.7226709924272</v>
      </c>
      <c r="Q217" s="8">
        <f t="shared" si="65"/>
        <v>228.79236769237227</v>
      </c>
      <c r="R217" s="8">
        <f t="shared" si="65"/>
        <v>377.63558185430469</v>
      </c>
      <c r="S217" s="8">
        <f t="shared" si="65"/>
        <v>348.59063624760694</v>
      </c>
      <c r="T217" s="8">
        <f t="shared" si="65"/>
        <v>342.49687911428981</v>
      </c>
      <c r="U217" s="8">
        <f t="shared" si="65"/>
        <v>203.90602876215996</v>
      </c>
      <c r="V217" s="8">
        <f t="shared" si="65"/>
        <v>354.84883993895761</v>
      </c>
      <c r="W217" s="8">
        <f t="shared" si="65"/>
        <v>146.20559654540551</v>
      </c>
      <c r="X217" s="8">
        <f t="shared" si="65"/>
        <v>169.652429762319</v>
      </c>
      <c r="Y217" s="8">
        <f t="shared" si="65"/>
        <v>163.47696336303778</v>
      </c>
      <c r="Z217" s="8">
        <f t="shared" si="65"/>
        <v>196.02156029438524</v>
      </c>
      <c r="AA217" s="8">
        <f t="shared" si="65"/>
        <v>192.14760014092408</v>
      </c>
      <c r="AB217" s="8">
        <f t="shared" si="65"/>
        <v>151.06678120733216</v>
      </c>
      <c r="AC217" s="8">
        <f t="shared" si="65"/>
        <v>176.03009492368352</v>
      </c>
      <c r="AD217" s="8">
        <f t="shared" si="65"/>
        <v>234.2170167251362</v>
      </c>
      <c r="AE217" s="8">
        <f t="shared" si="65"/>
        <v>188.11768574138969</v>
      </c>
      <c r="AF217" s="8">
        <f t="shared" si="65"/>
        <v>366.21228481242554</v>
      </c>
      <c r="AG217" s="8">
        <f t="shared" si="65"/>
        <v>288.64792382551036</v>
      </c>
      <c r="AH217" s="8">
        <f t="shared" si="65"/>
        <v>272.12008062838856</v>
      </c>
      <c r="AI217" s="8">
        <f t="shared" si="65"/>
        <v>278.95326412299164</v>
      </c>
      <c r="AJ217" s="8">
        <f t="shared" si="65"/>
        <v>296.49231934719376</v>
      </c>
      <c r="AK217" s="8">
        <f t="shared" si="65"/>
        <v>373.6470846070734</v>
      </c>
      <c r="AL217" s="8">
        <f t="shared" si="65"/>
        <v>385.77899919016227</v>
      </c>
      <c r="AM217" s="8">
        <f t="shared" si="65"/>
        <v>344.2517266378768</v>
      </c>
      <c r="AN217" s="8">
        <f t="shared" si="65"/>
        <v>157.72877618018515</v>
      </c>
      <c r="AO217" s="8">
        <f t="shared" si="65"/>
        <v>308.74481052172416</v>
      </c>
      <c r="AP217" s="8">
        <f t="shared" si="65"/>
        <v>306.38940082608667</v>
      </c>
      <c r="AQ217" s="8">
        <f t="shared" si="65"/>
        <v>264.24379161607493</v>
      </c>
      <c r="AR217" s="8">
        <f t="shared" ref="O217:AS225" si="66">+$C217*AR$5</f>
        <v>143.08571080846087</v>
      </c>
      <c r="AS217" s="8">
        <f t="shared" si="66"/>
        <v>421.03348120193067</v>
      </c>
    </row>
    <row r="218" spans="1:45" x14ac:dyDescent="0.25">
      <c r="A218" t="s">
        <v>410</v>
      </c>
      <c r="B218" t="s">
        <v>411</v>
      </c>
      <c r="C218" s="8">
        <v>64.209600000000009</v>
      </c>
      <c r="D218" s="8">
        <f t="shared" si="54"/>
        <v>45.175288753030465</v>
      </c>
      <c r="E218" s="8">
        <f t="shared" si="55"/>
        <v>49.107164120429566</v>
      </c>
      <c r="F218" s="8">
        <f t="shared" si="56"/>
        <v>23.671356486961912</v>
      </c>
      <c r="G218" s="8">
        <f t="shared" si="57"/>
        <v>50.511988859491204</v>
      </c>
      <c r="H218" s="8">
        <f t="shared" si="58"/>
        <v>46.690850815730215</v>
      </c>
      <c r="I218" s="8">
        <f t="shared" si="59"/>
        <v>49.620536379940177</v>
      </c>
      <c r="J218" s="8">
        <f t="shared" si="60"/>
        <v>16.799455215593621</v>
      </c>
      <c r="K218" s="8">
        <f t="shared" si="61"/>
        <v>36.202000876763229</v>
      </c>
      <c r="L218" s="8">
        <f t="shared" si="62"/>
        <v>44.639724057732103</v>
      </c>
      <c r="M218" s="8">
        <f t="shared" si="63"/>
        <v>49.33839277027289</v>
      </c>
      <c r="N218" s="8">
        <f t="shared" si="63"/>
        <v>51.911240567402537</v>
      </c>
      <c r="O218" s="8">
        <f t="shared" si="66"/>
        <v>31.461359164846431</v>
      </c>
      <c r="P218" s="8">
        <f t="shared" si="66"/>
        <v>36.206704615831597</v>
      </c>
      <c r="Q218" s="8">
        <f t="shared" si="66"/>
        <v>29.93544997844123</v>
      </c>
      <c r="R218" s="8">
        <f t="shared" si="66"/>
        <v>49.410263046357628</v>
      </c>
      <c r="S218" s="8">
        <f t="shared" si="66"/>
        <v>45.609989789406512</v>
      </c>
      <c r="T218" s="8">
        <f t="shared" si="66"/>
        <v>44.812675771963157</v>
      </c>
      <c r="U218" s="8">
        <f t="shared" si="66"/>
        <v>26.679293482899435</v>
      </c>
      <c r="V218" s="8">
        <f t="shared" si="66"/>
        <v>46.428820178929037</v>
      </c>
      <c r="W218" s="8">
        <f t="shared" si="66"/>
        <v>19.12970422089418</v>
      </c>
      <c r="X218" s="8">
        <f t="shared" si="66"/>
        <v>22.197514174509031</v>
      </c>
      <c r="Y218" s="8">
        <f t="shared" si="66"/>
        <v>21.389509225070363</v>
      </c>
      <c r="Z218" s="8">
        <f t="shared" si="66"/>
        <v>25.647680786181247</v>
      </c>
      <c r="AA218" s="8">
        <f t="shared" si="66"/>
        <v>25.140807495074178</v>
      </c>
      <c r="AB218" s="8">
        <f t="shared" si="66"/>
        <v>19.765747073856542</v>
      </c>
      <c r="AC218" s="8">
        <f t="shared" si="66"/>
        <v>23.031975036743638</v>
      </c>
      <c r="AD218" s="8">
        <f t="shared" si="66"/>
        <v>30.645217141606608</v>
      </c>
      <c r="AE218" s="8">
        <f t="shared" si="66"/>
        <v>24.613528975508931</v>
      </c>
      <c r="AF218" s="8">
        <f t="shared" si="66"/>
        <v>47.915626050223906</v>
      </c>
      <c r="AG218" s="8">
        <f t="shared" si="66"/>
        <v>37.767018070627522</v>
      </c>
      <c r="AH218" s="8">
        <f t="shared" si="66"/>
        <v>35.604496530817194</v>
      </c>
      <c r="AI218" s="8">
        <f t="shared" si="66"/>
        <v>36.498557922634419</v>
      </c>
      <c r="AJ218" s="8">
        <f t="shared" si="66"/>
        <v>38.793387578137505</v>
      </c>
      <c r="AK218" s="8">
        <f t="shared" si="66"/>
        <v>48.888403593448857</v>
      </c>
      <c r="AL218" s="8">
        <f t="shared" si="66"/>
        <v>50.475756903385715</v>
      </c>
      <c r="AM218" s="8">
        <f t="shared" si="66"/>
        <v>45.042281990002579</v>
      </c>
      <c r="AN218" s="8">
        <f t="shared" si="66"/>
        <v>20.637409967500862</v>
      </c>
      <c r="AO218" s="8">
        <f t="shared" si="66"/>
        <v>40.396517264524661</v>
      </c>
      <c r="AP218" s="8">
        <f t="shared" si="66"/>
        <v>40.088332818366482</v>
      </c>
      <c r="AQ218" s="8">
        <f t="shared" si="66"/>
        <v>34.573954043224759</v>
      </c>
      <c r="AR218" s="8">
        <f t="shared" si="66"/>
        <v>18.721494872135068</v>
      </c>
      <c r="AS218" s="8">
        <f t="shared" si="66"/>
        <v>55.088492867542335</v>
      </c>
    </row>
    <row r="219" spans="1:45" x14ac:dyDescent="0.25">
      <c r="A219" t="s">
        <v>412</v>
      </c>
      <c r="B219" t="s">
        <v>413</v>
      </c>
      <c r="C219" s="8">
        <v>64.209600000000009</v>
      </c>
      <c r="D219" s="8">
        <f t="shared" si="54"/>
        <v>45.175288753030465</v>
      </c>
      <c r="E219" s="8">
        <f t="shared" si="55"/>
        <v>49.107164120429566</v>
      </c>
      <c r="F219" s="8">
        <f t="shared" si="56"/>
        <v>23.671356486961912</v>
      </c>
      <c r="G219" s="8">
        <f t="shared" si="57"/>
        <v>50.511988859491204</v>
      </c>
      <c r="H219" s="8">
        <f t="shared" si="58"/>
        <v>46.690850815730215</v>
      </c>
      <c r="I219" s="8">
        <f t="shared" si="59"/>
        <v>49.620536379940177</v>
      </c>
      <c r="J219" s="8">
        <f t="shared" si="60"/>
        <v>16.799455215593621</v>
      </c>
      <c r="K219" s="8">
        <f t="shared" si="61"/>
        <v>36.202000876763229</v>
      </c>
      <c r="L219" s="8">
        <f t="shared" si="62"/>
        <v>44.639724057732103</v>
      </c>
      <c r="M219" s="8">
        <f t="shared" si="63"/>
        <v>49.33839277027289</v>
      </c>
      <c r="N219" s="8">
        <f t="shared" si="63"/>
        <v>51.911240567402537</v>
      </c>
      <c r="O219" s="8">
        <f t="shared" si="66"/>
        <v>31.461359164846431</v>
      </c>
      <c r="P219" s="8">
        <f t="shared" si="66"/>
        <v>36.206704615831597</v>
      </c>
      <c r="Q219" s="8">
        <f t="shared" si="66"/>
        <v>29.93544997844123</v>
      </c>
      <c r="R219" s="8">
        <f t="shared" si="66"/>
        <v>49.410263046357628</v>
      </c>
      <c r="S219" s="8">
        <f t="shared" si="66"/>
        <v>45.609989789406512</v>
      </c>
      <c r="T219" s="8">
        <f t="shared" si="66"/>
        <v>44.812675771963157</v>
      </c>
      <c r="U219" s="8">
        <f t="shared" si="66"/>
        <v>26.679293482899435</v>
      </c>
      <c r="V219" s="8">
        <f t="shared" si="66"/>
        <v>46.428820178929037</v>
      </c>
      <c r="W219" s="8">
        <f t="shared" si="66"/>
        <v>19.12970422089418</v>
      </c>
      <c r="X219" s="8">
        <f t="shared" si="66"/>
        <v>22.197514174509031</v>
      </c>
      <c r="Y219" s="8">
        <f t="shared" si="66"/>
        <v>21.389509225070363</v>
      </c>
      <c r="Z219" s="8">
        <f t="shared" si="66"/>
        <v>25.647680786181247</v>
      </c>
      <c r="AA219" s="8">
        <f t="shared" si="66"/>
        <v>25.140807495074178</v>
      </c>
      <c r="AB219" s="8">
        <f t="shared" si="66"/>
        <v>19.765747073856542</v>
      </c>
      <c r="AC219" s="8">
        <f t="shared" si="66"/>
        <v>23.031975036743638</v>
      </c>
      <c r="AD219" s="8">
        <f t="shared" si="66"/>
        <v>30.645217141606608</v>
      </c>
      <c r="AE219" s="8">
        <f t="shared" si="66"/>
        <v>24.613528975508931</v>
      </c>
      <c r="AF219" s="8">
        <f t="shared" si="66"/>
        <v>47.915626050223906</v>
      </c>
      <c r="AG219" s="8">
        <f t="shared" si="66"/>
        <v>37.767018070627522</v>
      </c>
      <c r="AH219" s="8">
        <f t="shared" si="66"/>
        <v>35.604496530817194</v>
      </c>
      <c r="AI219" s="8">
        <f t="shared" si="66"/>
        <v>36.498557922634419</v>
      </c>
      <c r="AJ219" s="8">
        <f t="shared" si="66"/>
        <v>38.793387578137505</v>
      </c>
      <c r="AK219" s="8">
        <f t="shared" si="66"/>
        <v>48.888403593448857</v>
      </c>
      <c r="AL219" s="8">
        <f t="shared" si="66"/>
        <v>50.475756903385715</v>
      </c>
      <c r="AM219" s="8">
        <f t="shared" si="66"/>
        <v>45.042281990002579</v>
      </c>
      <c r="AN219" s="8">
        <f t="shared" si="66"/>
        <v>20.637409967500862</v>
      </c>
      <c r="AO219" s="8">
        <f t="shared" si="66"/>
        <v>40.396517264524661</v>
      </c>
      <c r="AP219" s="8">
        <f t="shared" si="66"/>
        <v>40.088332818366482</v>
      </c>
      <c r="AQ219" s="8">
        <f t="shared" si="66"/>
        <v>34.573954043224759</v>
      </c>
      <c r="AR219" s="8">
        <f t="shared" si="66"/>
        <v>18.721494872135068</v>
      </c>
      <c r="AS219" s="8">
        <f t="shared" si="66"/>
        <v>55.088492867542335</v>
      </c>
    </row>
    <row r="220" spans="1:45" ht="15.75" customHeight="1" x14ac:dyDescent="0.25">
      <c r="A220" t="s">
        <v>408</v>
      </c>
      <c r="B220" t="s">
        <v>409</v>
      </c>
      <c r="C220" s="8">
        <v>64.209600000000009</v>
      </c>
      <c r="D220" s="8">
        <f t="shared" si="54"/>
        <v>45.175288753030465</v>
      </c>
      <c r="E220" s="8">
        <f t="shared" si="55"/>
        <v>49.107164120429566</v>
      </c>
      <c r="F220" s="8">
        <f t="shared" si="56"/>
        <v>23.671356486961912</v>
      </c>
      <c r="G220" s="8">
        <f t="shared" si="57"/>
        <v>50.511988859491204</v>
      </c>
      <c r="H220" s="8">
        <f t="shared" si="58"/>
        <v>46.690850815730215</v>
      </c>
      <c r="I220" s="8">
        <f t="shared" si="59"/>
        <v>49.620536379940177</v>
      </c>
      <c r="J220" s="8">
        <f t="shared" si="60"/>
        <v>16.799455215593621</v>
      </c>
      <c r="K220" s="8">
        <f t="shared" si="61"/>
        <v>36.202000876763229</v>
      </c>
      <c r="L220" s="8">
        <f t="shared" si="62"/>
        <v>44.639724057732103</v>
      </c>
      <c r="M220" s="8">
        <f t="shared" si="63"/>
        <v>49.33839277027289</v>
      </c>
      <c r="N220" s="8">
        <f t="shared" si="63"/>
        <v>51.911240567402537</v>
      </c>
      <c r="O220" s="8">
        <f t="shared" si="66"/>
        <v>31.461359164846431</v>
      </c>
      <c r="P220" s="8">
        <f t="shared" si="66"/>
        <v>36.206704615831597</v>
      </c>
      <c r="Q220" s="8">
        <f t="shared" si="66"/>
        <v>29.93544997844123</v>
      </c>
      <c r="R220" s="8">
        <f t="shared" si="66"/>
        <v>49.410263046357628</v>
      </c>
      <c r="S220" s="8">
        <f t="shared" si="66"/>
        <v>45.609989789406512</v>
      </c>
      <c r="T220" s="8">
        <f t="shared" si="66"/>
        <v>44.812675771963157</v>
      </c>
      <c r="U220" s="8">
        <f t="shared" si="66"/>
        <v>26.679293482899435</v>
      </c>
      <c r="V220" s="8">
        <f t="shared" si="66"/>
        <v>46.428820178929037</v>
      </c>
      <c r="W220" s="8">
        <f t="shared" si="66"/>
        <v>19.12970422089418</v>
      </c>
      <c r="X220" s="8">
        <f t="shared" si="66"/>
        <v>22.197514174509031</v>
      </c>
      <c r="Y220" s="8">
        <f t="shared" si="66"/>
        <v>21.389509225070363</v>
      </c>
      <c r="Z220" s="8">
        <f t="shared" si="66"/>
        <v>25.647680786181247</v>
      </c>
      <c r="AA220" s="8">
        <f t="shared" si="66"/>
        <v>25.140807495074178</v>
      </c>
      <c r="AB220" s="8">
        <f t="shared" si="66"/>
        <v>19.765747073856542</v>
      </c>
      <c r="AC220" s="8">
        <f t="shared" si="66"/>
        <v>23.031975036743638</v>
      </c>
      <c r="AD220" s="8">
        <f t="shared" si="66"/>
        <v>30.645217141606608</v>
      </c>
      <c r="AE220" s="8">
        <f t="shared" si="66"/>
        <v>24.613528975508931</v>
      </c>
      <c r="AF220" s="8">
        <f t="shared" si="66"/>
        <v>47.915626050223906</v>
      </c>
      <c r="AG220" s="8">
        <f t="shared" si="66"/>
        <v>37.767018070627522</v>
      </c>
      <c r="AH220" s="8">
        <f t="shared" si="66"/>
        <v>35.604496530817194</v>
      </c>
      <c r="AI220" s="8">
        <f t="shared" si="66"/>
        <v>36.498557922634419</v>
      </c>
      <c r="AJ220" s="8">
        <f t="shared" si="66"/>
        <v>38.793387578137505</v>
      </c>
      <c r="AK220" s="8">
        <f t="shared" si="66"/>
        <v>48.888403593448857</v>
      </c>
      <c r="AL220" s="8">
        <f t="shared" si="66"/>
        <v>50.475756903385715</v>
      </c>
      <c r="AM220" s="8">
        <f t="shared" si="66"/>
        <v>45.042281990002579</v>
      </c>
      <c r="AN220" s="8">
        <f t="shared" si="66"/>
        <v>20.637409967500862</v>
      </c>
      <c r="AO220" s="8">
        <f t="shared" si="66"/>
        <v>40.396517264524661</v>
      </c>
      <c r="AP220" s="8">
        <f t="shared" si="66"/>
        <v>40.088332818366482</v>
      </c>
      <c r="AQ220" s="8">
        <f t="shared" si="66"/>
        <v>34.573954043224759</v>
      </c>
      <c r="AR220" s="8">
        <f t="shared" si="66"/>
        <v>18.721494872135068</v>
      </c>
      <c r="AS220" s="8">
        <f t="shared" si="66"/>
        <v>55.088492867542335</v>
      </c>
    </row>
    <row r="221" spans="1:45" x14ac:dyDescent="0.25">
      <c r="A221" t="s">
        <v>428</v>
      </c>
      <c r="B221" t="s">
        <v>429</v>
      </c>
      <c r="C221" s="8">
        <v>253.39860000000004</v>
      </c>
      <c r="D221" s="8">
        <f t="shared" si="54"/>
        <v>178.28105025749522</v>
      </c>
      <c r="E221" s="8">
        <f t="shared" si="55"/>
        <v>193.79791554669524</v>
      </c>
      <c r="F221" s="8">
        <f t="shared" si="56"/>
        <v>93.417317564617548</v>
      </c>
      <c r="G221" s="8">
        <f t="shared" si="57"/>
        <v>199.34195603477778</v>
      </c>
      <c r="H221" s="8">
        <f t="shared" si="58"/>
        <v>184.26210768350674</v>
      </c>
      <c r="I221" s="8">
        <f t="shared" si="59"/>
        <v>195.82390249940678</v>
      </c>
      <c r="J221" s="8">
        <f t="shared" si="60"/>
        <v>66.297850047253405</v>
      </c>
      <c r="K221" s="8">
        <f t="shared" si="61"/>
        <v>142.86861060294061</v>
      </c>
      <c r="L221" s="8">
        <f t="shared" si="62"/>
        <v>176.16748244212133</v>
      </c>
      <c r="M221" s="8">
        <f t="shared" si="63"/>
        <v>194.71044289696979</v>
      </c>
      <c r="N221" s="8">
        <f t="shared" si="63"/>
        <v>204.86400295349932</v>
      </c>
      <c r="O221" s="8">
        <f t="shared" si="66"/>
        <v>124.1600067041261</v>
      </c>
      <c r="P221" s="8">
        <f t="shared" si="66"/>
        <v>142.88717357319254</v>
      </c>
      <c r="Q221" s="8">
        <f t="shared" si="66"/>
        <v>118.13811509349129</v>
      </c>
      <c r="R221" s="8">
        <f t="shared" si="66"/>
        <v>194.99407380794707</v>
      </c>
      <c r="S221" s="8">
        <f t="shared" si="66"/>
        <v>179.9965668474793</v>
      </c>
      <c r="T221" s="8">
        <f t="shared" si="66"/>
        <v>176.85002402864032</v>
      </c>
      <c r="U221" s="8">
        <f t="shared" si="66"/>
        <v>105.28792606644242</v>
      </c>
      <c r="V221" s="8">
        <f t="shared" si="66"/>
        <v>183.22802249184497</v>
      </c>
      <c r="W221" s="8">
        <f t="shared" si="66"/>
        <v>75.49401130031454</v>
      </c>
      <c r="X221" s="8">
        <f t="shared" si="66"/>
        <v>87.600904152973143</v>
      </c>
      <c r="Y221" s="8">
        <f t="shared" si="66"/>
        <v>84.412170334652686</v>
      </c>
      <c r="Z221" s="8">
        <f t="shared" si="66"/>
        <v>101.21674024546529</v>
      </c>
      <c r="AA221" s="8">
        <f t="shared" si="66"/>
        <v>99.21640100734632</v>
      </c>
      <c r="AB221" s="8">
        <f t="shared" si="66"/>
        <v>78.00410898789815</v>
      </c>
      <c r="AC221" s="8">
        <f t="shared" si="66"/>
        <v>90.894044341434721</v>
      </c>
      <c r="AD221" s="8">
        <f t="shared" si="66"/>
        <v>120.93916050526893</v>
      </c>
      <c r="AE221" s="8">
        <f t="shared" si="66"/>
        <v>97.135533992633469</v>
      </c>
      <c r="AF221" s="8">
        <f t="shared" si="66"/>
        <v>189.09559566249078</v>
      </c>
      <c r="AG221" s="8">
        <f t="shared" si="66"/>
        <v>149.04483917158362</v>
      </c>
      <c r="AH221" s="8">
        <f t="shared" si="66"/>
        <v>140.51060238054643</v>
      </c>
      <c r="AI221" s="8">
        <f t="shared" si="66"/>
        <v>144.03895180182514</v>
      </c>
      <c r="AJ221" s="8">
        <f t="shared" si="66"/>
        <v>153.0953331208641</v>
      </c>
      <c r="AK221" s="8">
        <f t="shared" si="66"/>
        <v>192.9345927527178</v>
      </c>
      <c r="AL221" s="8">
        <f t="shared" si="66"/>
        <v>199.19896920800434</v>
      </c>
      <c r="AM221" s="8">
        <f t="shared" si="66"/>
        <v>177.75614856768874</v>
      </c>
      <c r="AN221" s="8">
        <f t="shared" si="66"/>
        <v>81.444064336030195</v>
      </c>
      <c r="AO221" s="8">
        <f t="shared" si="66"/>
        <v>159.42196991892769</v>
      </c>
      <c r="AP221" s="8">
        <f t="shared" si="66"/>
        <v>158.20574201533915</v>
      </c>
      <c r="AQ221" s="8">
        <f t="shared" si="66"/>
        <v>136.44364006344057</v>
      </c>
      <c r="AR221" s="8">
        <f t="shared" si="66"/>
        <v>73.883042263247333</v>
      </c>
      <c r="AS221" s="8">
        <f t="shared" si="66"/>
        <v>217.40280220940815</v>
      </c>
    </row>
    <row r="222" spans="1:45" x14ac:dyDescent="0.25">
      <c r="A222" t="s">
        <v>193</v>
      </c>
      <c r="B222" t="s">
        <v>194</v>
      </c>
      <c r="C222" s="8">
        <v>239.63940000000005</v>
      </c>
      <c r="D222" s="8">
        <f t="shared" si="54"/>
        <v>168.60063123898871</v>
      </c>
      <c r="E222" s="8">
        <f t="shared" si="55"/>
        <v>183.27495180660321</v>
      </c>
      <c r="F222" s="8">
        <f t="shared" si="56"/>
        <v>88.344884031697134</v>
      </c>
      <c r="G222" s="8">
        <f t="shared" si="57"/>
        <v>188.51795842202969</v>
      </c>
      <c r="H222" s="8">
        <f t="shared" si="58"/>
        <v>174.25692536585029</v>
      </c>
      <c r="I222" s="8">
        <f t="shared" si="59"/>
        <v>185.19093041799104</v>
      </c>
      <c r="J222" s="8">
        <f t="shared" si="60"/>
        <v>62.697966786769058</v>
      </c>
      <c r="K222" s="8">
        <f t="shared" si="61"/>
        <v>135.11103898649134</v>
      </c>
      <c r="L222" s="8">
        <f t="shared" si="62"/>
        <v>166.60182728689304</v>
      </c>
      <c r="M222" s="8">
        <f t="shared" si="63"/>
        <v>184.13793016048277</v>
      </c>
      <c r="N222" s="8">
        <f t="shared" si="63"/>
        <v>193.74016568905591</v>
      </c>
      <c r="O222" s="8">
        <f t="shared" si="66"/>
        <v>117.41828688308759</v>
      </c>
      <c r="P222" s="8">
        <f t="shared" si="66"/>
        <v>135.1285940126572</v>
      </c>
      <c r="Q222" s="8">
        <f t="shared" si="66"/>
        <v>111.72337581239674</v>
      </c>
      <c r="R222" s="8">
        <f t="shared" si="66"/>
        <v>184.4061602980133</v>
      </c>
      <c r="S222" s="8">
        <f t="shared" si="66"/>
        <v>170.22299760689219</v>
      </c>
      <c r="T222" s="8">
        <f t="shared" si="66"/>
        <v>167.24730779179109</v>
      </c>
      <c r="U222" s="8">
        <f t="shared" si="66"/>
        <v>99.570934605821108</v>
      </c>
      <c r="V222" s="8">
        <f t="shared" si="66"/>
        <v>173.27898959636016</v>
      </c>
      <c r="W222" s="8">
        <f t="shared" si="66"/>
        <v>71.394788967265796</v>
      </c>
      <c r="X222" s="8">
        <f t="shared" si="66"/>
        <v>82.844293972721204</v>
      </c>
      <c r="Y222" s="8">
        <f t="shared" si="66"/>
        <v>79.828704072137612</v>
      </c>
      <c r="Z222" s="8">
        <f t="shared" si="66"/>
        <v>95.720808648426456</v>
      </c>
      <c r="AA222" s="8">
        <f t="shared" si="66"/>
        <v>93.829085115544714</v>
      </c>
      <c r="AB222" s="8">
        <f t="shared" si="66"/>
        <v>73.768591757786027</v>
      </c>
      <c r="AC222" s="8">
        <f t="shared" si="66"/>
        <v>85.958621119275378</v>
      </c>
      <c r="AD222" s="8">
        <f t="shared" si="66"/>
        <v>114.37232826063895</v>
      </c>
      <c r="AE222" s="8">
        <f t="shared" si="66"/>
        <v>91.861206355024407</v>
      </c>
      <c r="AF222" s="8">
        <f t="shared" si="66"/>
        <v>178.82796150887137</v>
      </c>
      <c r="AG222" s="8">
        <f t="shared" si="66"/>
        <v>140.95190672787774</v>
      </c>
      <c r="AH222" s="8">
        <f t="shared" si="66"/>
        <v>132.88106740965702</v>
      </c>
      <c r="AI222" s="8">
        <f t="shared" si="66"/>
        <v>136.21783224697489</v>
      </c>
      <c r="AJ222" s="8">
        <f t="shared" si="66"/>
        <v>144.78246435412035</v>
      </c>
      <c r="AK222" s="8">
        <f t="shared" si="66"/>
        <v>182.45850626840735</v>
      </c>
      <c r="AL222" s="8">
        <f t="shared" si="66"/>
        <v>188.38273558585027</v>
      </c>
      <c r="AM222" s="8">
        <f t="shared" si="66"/>
        <v>168.10423099840247</v>
      </c>
      <c r="AN222" s="8">
        <f t="shared" si="66"/>
        <v>77.021762200137161</v>
      </c>
      <c r="AO222" s="8">
        <f t="shared" si="66"/>
        <v>150.76557336224383</v>
      </c>
      <c r="AP222" s="8">
        <f t="shared" si="66"/>
        <v>149.61538498283204</v>
      </c>
      <c r="AQ222" s="8">
        <f t="shared" si="66"/>
        <v>129.03493562560669</v>
      </c>
      <c r="AR222" s="8">
        <f t="shared" si="66"/>
        <v>69.871293362075534</v>
      </c>
      <c r="AS222" s="8">
        <f t="shared" si="66"/>
        <v>205.59812516636339</v>
      </c>
    </row>
    <row r="223" spans="1:45" x14ac:dyDescent="0.25">
      <c r="A223" t="s">
        <v>294</v>
      </c>
      <c r="B223" t="s">
        <v>295</v>
      </c>
      <c r="C223" s="8">
        <v>66.502800000000008</v>
      </c>
      <c r="D223" s="8">
        <f t="shared" si="54"/>
        <v>46.788691922781553</v>
      </c>
      <c r="E223" s="8">
        <f t="shared" si="55"/>
        <v>50.860991410444903</v>
      </c>
      <c r="F223" s="8">
        <f t="shared" si="56"/>
        <v>24.51676207578198</v>
      </c>
      <c r="G223" s="8">
        <f t="shared" si="57"/>
        <v>52.315988461615888</v>
      </c>
      <c r="H223" s="8">
        <f t="shared" si="58"/>
        <v>48.358381202006292</v>
      </c>
      <c r="I223" s="8">
        <f t="shared" si="59"/>
        <v>51.39269839350947</v>
      </c>
      <c r="J223" s="8">
        <f t="shared" si="60"/>
        <v>17.39943575900768</v>
      </c>
      <c r="K223" s="8">
        <f t="shared" si="61"/>
        <v>37.494929479504769</v>
      </c>
      <c r="L223" s="8">
        <f t="shared" si="62"/>
        <v>46.233999916936817</v>
      </c>
      <c r="M223" s="8">
        <f t="shared" si="63"/>
        <v>51.100478226354063</v>
      </c>
      <c r="N223" s="8">
        <f t="shared" si="63"/>
        <v>53.765213444809774</v>
      </c>
      <c r="O223" s="8">
        <f t="shared" si="66"/>
        <v>32.584979135019516</v>
      </c>
      <c r="P223" s="8">
        <f t="shared" si="66"/>
        <v>37.499801209254152</v>
      </c>
      <c r="Q223" s="8">
        <f t="shared" si="66"/>
        <v>31.00457319195699</v>
      </c>
      <c r="R223" s="8">
        <f t="shared" si="66"/>
        <v>51.174915298013254</v>
      </c>
      <c r="S223" s="8">
        <f t="shared" si="66"/>
        <v>47.238917996171033</v>
      </c>
      <c r="T223" s="8">
        <f t="shared" si="66"/>
        <v>46.413128478104696</v>
      </c>
      <c r="U223" s="8">
        <f t="shared" si="66"/>
        <v>27.632125393002987</v>
      </c>
      <c r="V223" s="8">
        <f t="shared" si="66"/>
        <v>48.0869923281765</v>
      </c>
      <c r="W223" s="8">
        <f t="shared" si="66"/>
        <v>19.812907943068971</v>
      </c>
      <c r="X223" s="8">
        <f t="shared" si="66"/>
        <v>22.990282537884351</v>
      </c>
      <c r="Y223" s="8">
        <f t="shared" si="66"/>
        <v>22.153420268822874</v>
      </c>
      <c r="Z223" s="8">
        <f t="shared" si="66"/>
        <v>26.563669385687721</v>
      </c>
      <c r="AA223" s="8">
        <f t="shared" si="66"/>
        <v>26.038693477041111</v>
      </c>
      <c r="AB223" s="8">
        <f t="shared" si="66"/>
        <v>20.471666612208562</v>
      </c>
      <c r="AC223" s="8">
        <f t="shared" si="66"/>
        <v>23.854545573770199</v>
      </c>
      <c r="AD223" s="8">
        <f t="shared" si="66"/>
        <v>31.739689182378271</v>
      </c>
      <c r="AE223" s="8">
        <f t="shared" si="66"/>
        <v>25.492583581777108</v>
      </c>
      <c r="AF223" s="8">
        <f t="shared" si="66"/>
        <v>49.626898409160468</v>
      </c>
      <c r="AG223" s="8">
        <f t="shared" si="66"/>
        <v>39.115840144578506</v>
      </c>
      <c r="AH223" s="8">
        <f t="shared" si="66"/>
        <v>36.876085692632095</v>
      </c>
      <c r="AI223" s="8">
        <f t="shared" si="66"/>
        <v>37.802077848442792</v>
      </c>
      <c r="AJ223" s="8">
        <f t="shared" si="66"/>
        <v>40.178865705928132</v>
      </c>
      <c r="AK223" s="8">
        <f t="shared" si="66"/>
        <v>50.634418007500599</v>
      </c>
      <c r="AL223" s="8">
        <f t="shared" si="66"/>
        <v>52.278462507078061</v>
      </c>
      <c r="AM223" s="8">
        <f t="shared" si="66"/>
        <v>46.650934918216954</v>
      </c>
      <c r="AN223" s="8">
        <f t="shared" si="66"/>
        <v>21.374460323483035</v>
      </c>
      <c r="AO223" s="8">
        <f t="shared" si="66"/>
        <v>41.839250023971971</v>
      </c>
      <c r="AP223" s="8">
        <f t="shared" si="66"/>
        <v>41.520058990450998</v>
      </c>
      <c r="AQ223" s="8">
        <f t="shared" si="66"/>
        <v>35.80873811619707</v>
      </c>
      <c r="AR223" s="8">
        <f t="shared" si="66"/>
        <v>19.390119688997036</v>
      </c>
      <c r="AS223" s="8">
        <f t="shared" si="66"/>
        <v>57.055939041383134</v>
      </c>
    </row>
    <row r="224" spans="1:45" x14ac:dyDescent="0.25">
      <c r="A224" t="s">
        <v>462</v>
      </c>
      <c r="B224" t="s">
        <v>463</v>
      </c>
      <c r="C224" s="8">
        <v>1014.7410000000001</v>
      </c>
      <c r="D224" s="8">
        <f t="shared" si="54"/>
        <v>713.93090261485645</v>
      </c>
      <c r="E224" s="8">
        <f t="shared" si="55"/>
        <v>776.06857583178862</v>
      </c>
      <c r="F224" s="8">
        <f t="shared" si="56"/>
        <v>374.09197305288018</v>
      </c>
      <c r="G224" s="8">
        <f t="shared" si="57"/>
        <v>798.26982394017341</v>
      </c>
      <c r="H224" s="8">
        <f t="shared" si="58"/>
        <v>737.88219592716496</v>
      </c>
      <c r="I224" s="8">
        <f t="shared" si="59"/>
        <v>784.18169100441173</v>
      </c>
      <c r="J224" s="8">
        <f t="shared" si="60"/>
        <v>265.49139046072065</v>
      </c>
      <c r="K224" s="8">
        <f t="shared" si="61"/>
        <v>572.12090671313308</v>
      </c>
      <c r="L224" s="8">
        <f t="shared" si="62"/>
        <v>705.4670676980877</v>
      </c>
      <c r="M224" s="8">
        <f t="shared" si="63"/>
        <v>779.72281431591978</v>
      </c>
      <c r="N224" s="8">
        <f t="shared" si="63"/>
        <v>820.38299825270076</v>
      </c>
      <c r="O224" s="8">
        <f t="shared" si="66"/>
        <v>497.2018368015909</v>
      </c>
      <c r="P224" s="8">
        <f t="shared" si="66"/>
        <v>572.1952425894815</v>
      </c>
      <c r="Q224" s="8">
        <f t="shared" si="66"/>
        <v>473.08702198072302</v>
      </c>
      <c r="R224" s="8">
        <f t="shared" si="66"/>
        <v>780.85862135761602</v>
      </c>
      <c r="S224" s="8">
        <f t="shared" si="66"/>
        <v>720.80073149329939</v>
      </c>
      <c r="T224" s="8">
        <f t="shared" si="66"/>
        <v>708.20032246763196</v>
      </c>
      <c r="U224" s="8">
        <f t="shared" si="66"/>
        <v>421.62812022082142</v>
      </c>
      <c r="V224" s="8">
        <f t="shared" si="66"/>
        <v>733.74117604200353</v>
      </c>
      <c r="W224" s="8">
        <f t="shared" si="66"/>
        <v>302.31764706234554</v>
      </c>
      <c r="X224" s="8">
        <f t="shared" si="66"/>
        <v>350.80000079358018</v>
      </c>
      <c r="Y224" s="8">
        <f t="shared" si="66"/>
        <v>338.03063686048699</v>
      </c>
      <c r="Z224" s="8">
        <f t="shared" si="66"/>
        <v>405.32495528161434</v>
      </c>
      <c r="AA224" s="8">
        <f t="shared" si="66"/>
        <v>397.31454702036871</v>
      </c>
      <c r="AB224" s="8">
        <f t="shared" si="66"/>
        <v>312.36939572076858</v>
      </c>
      <c r="AC224" s="8">
        <f t="shared" si="66"/>
        <v>363.98746263425215</v>
      </c>
      <c r="AD224" s="8">
        <f t="shared" si="66"/>
        <v>484.30387804146153</v>
      </c>
      <c r="AE224" s="8">
        <f t="shared" si="66"/>
        <v>388.98166327366795</v>
      </c>
      <c r="AF224" s="8">
        <f t="shared" si="66"/>
        <v>757.23801882943133</v>
      </c>
      <c r="AG224" s="8">
        <f t="shared" si="66"/>
        <v>596.85376772330994</v>
      </c>
      <c r="AH224" s="8">
        <f t="shared" si="66"/>
        <v>562.67820410309309</v>
      </c>
      <c r="AI224" s="8">
        <f t="shared" si="66"/>
        <v>576.80756717020472</v>
      </c>
      <c r="AJ224" s="8">
        <f t="shared" si="66"/>
        <v>613.07407154735165</v>
      </c>
      <c r="AK224" s="8">
        <f t="shared" si="66"/>
        <v>772.61137821789703</v>
      </c>
      <c r="AL224" s="8">
        <f t="shared" si="66"/>
        <v>797.69722963386346</v>
      </c>
      <c r="AM224" s="8">
        <f t="shared" si="66"/>
        <v>711.82892073486209</v>
      </c>
      <c r="AN224" s="8">
        <f t="shared" si="66"/>
        <v>326.14478252211183</v>
      </c>
      <c r="AO224" s="8">
        <f t="shared" si="66"/>
        <v>638.40924605543432</v>
      </c>
      <c r="AP224" s="8">
        <f t="shared" si="66"/>
        <v>633.53883114739881</v>
      </c>
      <c r="AQ224" s="8">
        <f t="shared" si="66"/>
        <v>546.39195229024835</v>
      </c>
      <c r="AR224" s="8">
        <f t="shared" si="66"/>
        <v>295.86648146142028</v>
      </c>
      <c r="AS224" s="8">
        <f t="shared" si="66"/>
        <v>870.59493192455295</v>
      </c>
    </row>
    <row r="225" spans="1:45" x14ac:dyDescent="0.25">
      <c r="A225" t="s">
        <v>456</v>
      </c>
      <c r="B225" t="s">
        <v>457</v>
      </c>
      <c r="C225" s="8">
        <v>1100.7360000000003</v>
      </c>
      <c r="D225" s="8">
        <f t="shared" si="54"/>
        <v>774.43352148052236</v>
      </c>
      <c r="E225" s="8">
        <f t="shared" si="55"/>
        <v>841.83709920736408</v>
      </c>
      <c r="F225" s="8">
        <f t="shared" si="56"/>
        <v>405.79468263363282</v>
      </c>
      <c r="G225" s="8">
        <f t="shared" si="57"/>
        <v>865.91980901984937</v>
      </c>
      <c r="H225" s="8">
        <f t="shared" si="58"/>
        <v>800.41458541251814</v>
      </c>
      <c r="I225" s="8">
        <f t="shared" si="59"/>
        <v>850.63776651326032</v>
      </c>
      <c r="J225" s="8">
        <f t="shared" si="60"/>
        <v>287.99066083874789</v>
      </c>
      <c r="K225" s="8">
        <f t="shared" si="61"/>
        <v>620.60572931594106</v>
      </c>
      <c r="L225" s="8">
        <f t="shared" si="62"/>
        <v>765.25241241826473</v>
      </c>
      <c r="M225" s="8">
        <f t="shared" si="63"/>
        <v>845.80101891896402</v>
      </c>
      <c r="N225" s="8">
        <f t="shared" si="63"/>
        <v>889.90698115547229</v>
      </c>
      <c r="O225" s="8">
        <f t="shared" si="66"/>
        <v>539.33758568308178</v>
      </c>
      <c r="P225" s="8">
        <f t="shared" si="66"/>
        <v>620.68636484282752</v>
      </c>
      <c r="Q225" s="8">
        <f t="shared" si="66"/>
        <v>513.17914248756404</v>
      </c>
      <c r="R225" s="8">
        <f t="shared" si="66"/>
        <v>847.0330807947023</v>
      </c>
      <c r="S225" s="8">
        <f t="shared" si="66"/>
        <v>781.88553924696896</v>
      </c>
      <c r="T225" s="8">
        <f t="shared" si="66"/>
        <v>768.21729894793998</v>
      </c>
      <c r="U225" s="8">
        <f t="shared" si="66"/>
        <v>457.35931684970467</v>
      </c>
      <c r="V225" s="8">
        <f t="shared" si="66"/>
        <v>795.92263163878363</v>
      </c>
      <c r="W225" s="8">
        <f t="shared" si="66"/>
        <v>327.93778664390032</v>
      </c>
      <c r="X225" s="8">
        <f t="shared" si="66"/>
        <v>380.52881442015484</v>
      </c>
      <c r="Y225" s="8">
        <f t="shared" si="66"/>
        <v>366.67730100120627</v>
      </c>
      <c r="Z225" s="8">
        <f t="shared" si="66"/>
        <v>439.67452776310716</v>
      </c>
      <c r="AA225" s="8">
        <f t="shared" si="66"/>
        <v>430.98527134412882</v>
      </c>
      <c r="AB225" s="8">
        <f t="shared" si="66"/>
        <v>338.84137840896938</v>
      </c>
      <c r="AC225" s="8">
        <f t="shared" si="66"/>
        <v>394.83385777274816</v>
      </c>
      <c r="AD225" s="8">
        <f t="shared" si="66"/>
        <v>525.34657957039906</v>
      </c>
      <c r="AE225" s="8">
        <f t="shared" si="66"/>
        <v>421.94621100872462</v>
      </c>
      <c r="AF225" s="8">
        <f t="shared" si="66"/>
        <v>821.41073228955281</v>
      </c>
      <c r="AG225" s="8">
        <f t="shared" si="66"/>
        <v>647.43459549647196</v>
      </c>
      <c r="AH225" s="8">
        <f t="shared" si="66"/>
        <v>610.36279767115195</v>
      </c>
      <c r="AI225" s="8">
        <f t="shared" si="66"/>
        <v>625.68956438801877</v>
      </c>
      <c r="AJ225" s="8">
        <f t="shared" si="66"/>
        <v>665.02950133950014</v>
      </c>
      <c r="AK225" s="8">
        <f t="shared" si="66"/>
        <v>838.08691874483759</v>
      </c>
      <c r="AL225" s="8">
        <f t="shared" si="66"/>
        <v>865.29868977232672</v>
      </c>
      <c r="AM225" s="8">
        <f t="shared" si="66"/>
        <v>772.1534055429014</v>
      </c>
      <c r="AN225" s="8">
        <f t="shared" si="66"/>
        <v>353.78417087144345</v>
      </c>
      <c r="AO225" s="8">
        <f t="shared" si="66"/>
        <v>692.51172453470861</v>
      </c>
      <c r="AP225" s="8">
        <f t="shared" si="66"/>
        <v>687.22856260056835</v>
      </c>
      <c r="AQ225" s="8">
        <f t="shared" ref="O225:AS233" si="67">+$C225*AQ$5</f>
        <v>592.69635502671019</v>
      </c>
      <c r="AR225" s="8">
        <f t="shared" si="67"/>
        <v>320.93991209374411</v>
      </c>
      <c r="AS225" s="8">
        <f t="shared" si="67"/>
        <v>944.37416344358303</v>
      </c>
    </row>
    <row r="226" spans="1:45" x14ac:dyDescent="0.25">
      <c r="A226" t="s">
        <v>458</v>
      </c>
      <c r="B226" t="s">
        <v>459</v>
      </c>
      <c r="C226" s="8">
        <v>820.96560000000011</v>
      </c>
      <c r="D226" s="8">
        <f t="shared" si="54"/>
        <v>577.59833477088955</v>
      </c>
      <c r="E226" s="8">
        <f t="shared" si="55"/>
        <v>627.87016982549221</v>
      </c>
      <c r="F226" s="8">
        <f t="shared" si="56"/>
        <v>302.65520079758443</v>
      </c>
      <c r="G226" s="8">
        <f t="shared" si="57"/>
        <v>645.83185756063756</v>
      </c>
      <c r="H226" s="8">
        <f t="shared" si="58"/>
        <v>596.97587828683629</v>
      </c>
      <c r="I226" s="8">
        <f t="shared" si="59"/>
        <v>634.4340008578065</v>
      </c>
      <c r="J226" s="8">
        <f t="shared" si="60"/>
        <v>214.79303454223273</v>
      </c>
      <c r="K226" s="8">
        <f t="shared" si="61"/>
        <v>462.86843978147266</v>
      </c>
      <c r="L226" s="8">
        <f t="shared" si="62"/>
        <v>570.75075759528897</v>
      </c>
      <c r="M226" s="8">
        <f t="shared" si="63"/>
        <v>630.82659327706051</v>
      </c>
      <c r="N226" s="8">
        <f t="shared" si="63"/>
        <v>663.72229011178956</v>
      </c>
      <c r="O226" s="8">
        <f t="shared" si="67"/>
        <v>402.25594932196509</v>
      </c>
      <c r="P226" s="8">
        <f t="shared" si="67"/>
        <v>462.92858044527543</v>
      </c>
      <c r="Q226" s="8">
        <f t="shared" si="67"/>
        <v>382.74611043864144</v>
      </c>
      <c r="R226" s="8">
        <f t="shared" si="67"/>
        <v>631.74550609271535</v>
      </c>
      <c r="S226" s="8">
        <f t="shared" si="67"/>
        <v>583.15629802169758</v>
      </c>
      <c r="T226" s="8">
        <f t="shared" si="67"/>
        <v>572.96206879867179</v>
      </c>
      <c r="U226" s="8">
        <f t="shared" si="67"/>
        <v>341.11382381707136</v>
      </c>
      <c r="V226" s="8">
        <f t="shared" si="67"/>
        <v>593.62562943059265</v>
      </c>
      <c r="W226" s="8">
        <f t="shared" si="67"/>
        <v>244.58693253857561</v>
      </c>
      <c r="X226" s="8">
        <f t="shared" si="67"/>
        <v>283.81107408836544</v>
      </c>
      <c r="Y226" s="8">
        <f t="shared" si="67"/>
        <v>273.48015366339962</v>
      </c>
      <c r="Z226" s="8">
        <f t="shared" si="67"/>
        <v>327.92391862331738</v>
      </c>
      <c r="AA226" s="8">
        <f t="shared" si="67"/>
        <v>321.44318154416271</v>
      </c>
      <c r="AB226" s="8">
        <f t="shared" si="67"/>
        <v>252.71919473002293</v>
      </c>
      <c r="AC226" s="8">
        <f t="shared" si="67"/>
        <v>294.48025225550799</v>
      </c>
      <c r="AD226" s="8">
        <f t="shared" si="67"/>
        <v>391.82099059625591</v>
      </c>
      <c r="AE226" s="8">
        <f t="shared" si="67"/>
        <v>314.70154904400704</v>
      </c>
      <c r="AF226" s="8">
        <f t="shared" si="67"/>
        <v>612.6355044992913</v>
      </c>
      <c r="AG226" s="8">
        <f t="shared" si="67"/>
        <v>482.87830247445191</v>
      </c>
      <c r="AH226" s="8">
        <f t="shared" si="67"/>
        <v>455.2289199297341</v>
      </c>
      <c r="AI226" s="8">
        <f t="shared" si="67"/>
        <v>466.66013343939727</v>
      </c>
      <c r="AJ226" s="8">
        <f t="shared" si="67"/>
        <v>496.00116974904381</v>
      </c>
      <c r="AK226" s="8">
        <f t="shared" si="67"/>
        <v>625.07316023052465</v>
      </c>
      <c r="AL226" s="8">
        <f t="shared" si="67"/>
        <v>645.36860612186024</v>
      </c>
      <c r="AM226" s="8">
        <f t="shared" si="67"/>
        <v>575.89774830074725</v>
      </c>
      <c r="AN226" s="8">
        <f t="shared" si="67"/>
        <v>263.86402744161819</v>
      </c>
      <c r="AO226" s="8">
        <f t="shared" si="67"/>
        <v>516.49832788213666</v>
      </c>
      <c r="AP226" s="8">
        <f t="shared" si="67"/>
        <v>512.55796960625707</v>
      </c>
      <c r="AQ226" s="8">
        <f t="shared" si="67"/>
        <v>442.05269812408795</v>
      </c>
      <c r="AR226" s="8">
        <f t="shared" si="67"/>
        <v>239.36768443658409</v>
      </c>
      <c r="AS226" s="8">
        <f t="shared" si="67"/>
        <v>704.34573023500559</v>
      </c>
    </row>
    <row r="227" spans="1:45" x14ac:dyDescent="0.25">
      <c r="A227" t="s">
        <v>454</v>
      </c>
      <c r="B227" t="s">
        <v>455</v>
      </c>
      <c r="C227" s="8">
        <v>793.44720000000018</v>
      </c>
      <c r="D227" s="8">
        <f t="shared" si="54"/>
        <v>558.23749673387647</v>
      </c>
      <c r="E227" s="8">
        <f t="shared" si="55"/>
        <v>606.82424234530822</v>
      </c>
      <c r="F227" s="8">
        <f t="shared" si="56"/>
        <v>292.51033373174363</v>
      </c>
      <c r="G227" s="8">
        <f t="shared" si="57"/>
        <v>624.18386233514138</v>
      </c>
      <c r="H227" s="8">
        <f t="shared" si="58"/>
        <v>576.96551365152345</v>
      </c>
      <c r="I227" s="8">
        <f t="shared" si="59"/>
        <v>613.16805669497512</v>
      </c>
      <c r="J227" s="8">
        <f t="shared" si="60"/>
        <v>207.59326802126407</v>
      </c>
      <c r="K227" s="8">
        <f t="shared" si="61"/>
        <v>447.35329654857418</v>
      </c>
      <c r="L227" s="8">
        <f t="shared" si="62"/>
        <v>551.6194472848324</v>
      </c>
      <c r="M227" s="8">
        <f t="shared" si="63"/>
        <v>609.68156780408651</v>
      </c>
      <c r="N227" s="8">
        <f t="shared" si="63"/>
        <v>641.47461558290286</v>
      </c>
      <c r="O227" s="8">
        <f t="shared" si="67"/>
        <v>388.77250967988812</v>
      </c>
      <c r="P227" s="8">
        <f t="shared" si="67"/>
        <v>447.41142132420475</v>
      </c>
      <c r="Q227" s="8">
        <f t="shared" si="67"/>
        <v>369.91663187645236</v>
      </c>
      <c r="R227" s="8">
        <f t="shared" si="67"/>
        <v>610.56967907284786</v>
      </c>
      <c r="S227" s="8">
        <f t="shared" si="67"/>
        <v>563.60915954052348</v>
      </c>
      <c r="T227" s="8">
        <f t="shared" si="67"/>
        <v>553.75663632497333</v>
      </c>
      <c r="U227" s="8">
        <f t="shared" si="67"/>
        <v>329.67984089582876</v>
      </c>
      <c r="V227" s="8">
        <f t="shared" si="67"/>
        <v>573.72756363962321</v>
      </c>
      <c r="W227" s="8">
        <f t="shared" si="67"/>
        <v>236.38848787247812</v>
      </c>
      <c r="X227" s="8">
        <f t="shared" si="67"/>
        <v>274.29785372786159</v>
      </c>
      <c r="Y227" s="8">
        <f t="shared" si="67"/>
        <v>264.3132211383695</v>
      </c>
      <c r="Z227" s="8">
        <f t="shared" si="67"/>
        <v>316.93205542923971</v>
      </c>
      <c r="AA227" s="8">
        <f t="shared" si="67"/>
        <v>310.66854976055953</v>
      </c>
      <c r="AB227" s="8">
        <f t="shared" si="67"/>
        <v>244.24816026979872</v>
      </c>
      <c r="AC227" s="8">
        <f t="shared" si="67"/>
        <v>284.60940581118928</v>
      </c>
      <c r="AD227" s="8">
        <f t="shared" si="67"/>
        <v>378.68732610699595</v>
      </c>
      <c r="AE227" s="8">
        <f t="shared" si="67"/>
        <v>304.15289376878894</v>
      </c>
      <c r="AF227" s="8">
        <f t="shared" si="67"/>
        <v>592.10023619205253</v>
      </c>
      <c r="AG227" s="8">
        <f t="shared" si="67"/>
        <v>466.69243758704016</v>
      </c>
      <c r="AH227" s="8">
        <f t="shared" si="67"/>
        <v>439.96984998795534</v>
      </c>
      <c r="AI227" s="8">
        <f t="shared" si="67"/>
        <v>451.01789432969684</v>
      </c>
      <c r="AJ227" s="8">
        <f t="shared" si="67"/>
        <v>479.37543221555637</v>
      </c>
      <c r="AK227" s="8">
        <f t="shared" si="67"/>
        <v>604.12098726190379</v>
      </c>
      <c r="AL227" s="8">
        <f t="shared" si="67"/>
        <v>623.73613887755209</v>
      </c>
      <c r="AM227" s="8">
        <f t="shared" si="67"/>
        <v>556.59391316217477</v>
      </c>
      <c r="AN227" s="8">
        <f t="shared" si="67"/>
        <v>255.01942316983212</v>
      </c>
      <c r="AO227" s="8">
        <f t="shared" si="67"/>
        <v>499.18553476876906</v>
      </c>
      <c r="AP227" s="8">
        <f t="shared" si="67"/>
        <v>495.37725554124296</v>
      </c>
      <c r="AQ227" s="8">
        <f t="shared" si="67"/>
        <v>427.23528924842026</v>
      </c>
      <c r="AR227" s="8">
        <f t="shared" si="67"/>
        <v>231.34418663424051</v>
      </c>
      <c r="AS227" s="8">
        <f t="shared" si="67"/>
        <v>680.73637614891607</v>
      </c>
    </row>
    <row r="228" spans="1:45" x14ac:dyDescent="0.25">
      <c r="A228" t="s">
        <v>442</v>
      </c>
      <c r="B228" t="s">
        <v>443</v>
      </c>
      <c r="C228" s="8">
        <v>1826.5338000000002</v>
      </c>
      <c r="D228" s="8">
        <f t="shared" si="54"/>
        <v>1285.0756247067416</v>
      </c>
      <c r="E228" s="8">
        <f t="shared" si="55"/>
        <v>1396.9234364972194</v>
      </c>
      <c r="F228" s="8">
        <f t="shared" si="56"/>
        <v>673.36555149518438</v>
      </c>
      <c r="G228" s="8">
        <f t="shared" si="57"/>
        <v>1436.8856830923121</v>
      </c>
      <c r="H228" s="8">
        <f t="shared" si="58"/>
        <v>1328.187952668897</v>
      </c>
      <c r="I228" s="8">
        <f t="shared" si="59"/>
        <v>1411.527043807941</v>
      </c>
      <c r="J228" s="8">
        <f t="shared" si="60"/>
        <v>477.88450282929711</v>
      </c>
      <c r="K228" s="8">
        <f t="shared" si="61"/>
        <v>1029.8176320836396</v>
      </c>
      <c r="L228" s="8">
        <f t="shared" si="62"/>
        <v>1269.8407218565578</v>
      </c>
      <c r="M228" s="8">
        <f t="shared" si="63"/>
        <v>1403.5010657686555</v>
      </c>
      <c r="N228" s="8">
        <f t="shared" si="63"/>
        <v>1476.6893968548613</v>
      </c>
      <c r="O228" s="8">
        <f t="shared" si="67"/>
        <v>894.96330624286361</v>
      </c>
      <c r="P228" s="8">
        <f t="shared" si="67"/>
        <v>1029.9514366610665</v>
      </c>
      <c r="Q228" s="8">
        <f t="shared" si="67"/>
        <v>851.55663956530134</v>
      </c>
      <c r="R228" s="8">
        <f t="shared" si="67"/>
        <v>1405.5455184437089</v>
      </c>
      <c r="S228" s="8">
        <f t="shared" si="67"/>
        <v>1297.4413166879388</v>
      </c>
      <c r="T228" s="8">
        <f t="shared" si="67"/>
        <v>1274.7605804417376</v>
      </c>
      <c r="U228" s="8">
        <f t="shared" si="67"/>
        <v>758.9306163974785</v>
      </c>
      <c r="V228" s="8">
        <f t="shared" si="67"/>
        <v>1320.7341168756063</v>
      </c>
      <c r="W228" s="8">
        <f t="shared" si="67"/>
        <v>544.17176471222194</v>
      </c>
      <c r="X228" s="8">
        <f t="shared" si="67"/>
        <v>631.44000142844436</v>
      </c>
      <c r="Y228" s="8">
        <f t="shared" si="67"/>
        <v>608.4551463488765</v>
      </c>
      <c r="Z228" s="8">
        <f t="shared" si="67"/>
        <v>729.58491950690586</v>
      </c>
      <c r="AA228" s="8">
        <f t="shared" si="67"/>
        <v>715.16618463666362</v>
      </c>
      <c r="AB228" s="8">
        <f t="shared" si="67"/>
        <v>562.26491229738338</v>
      </c>
      <c r="AC228" s="8">
        <f t="shared" si="67"/>
        <v>655.17743274165389</v>
      </c>
      <c r="AD228" s="8">
        <f t="shared" si="67"/>
        <v>871.74698047463073</v>
      </c>
      <c r="AE228" s="8">
        <f t="shared" si="67"/>
        <v>700.16699389260225</v>
      </c>
      <c r="AF228" s="8">
        <f t="shared" si="67"/>
        <v>1363.0284338929764</v>
      </c>
      <c r="AG228" s="8">
        <f t="shared" si="67"/>
        <v>1074.3367819019579</v>
      </c>
      <c r="AH228" s="8">
        <f t="shared" si="67"/>
        <v>1012.8207673855676</v>
      </c>
      <c r="AI228" s="8">
        <f t="shared" si="67"/>
        <v>1038.2536209063685</v>
      </c>
      <c r="AJ228" s="8">
        <f t="shared" si="67"/>
        <v>1103.5333287852329</v>
      </c>
      <c r="AK228" s="8">
        <f t="shared" si="67"/>
        <v>1390.7004807922146</v>
      </c>
      <c r="AL228" s="8">
        <f t="shared" si="67"/>
        <v>1435.8550133409542</v>
      </c>
      <c r="AM228" s="8">
        <f t="shared" si="67"/>
        <v>1281.2920573227518</v>
      </c>
      <c r="AN228" s="8">
        <f t="shared" si="67"/>
        <v>587.06060853980125</v>
      </c>
      <c r="AO228" s="8">
        <f t="shared" si="67"/>
        <v>1149.1366428997817</v>
      </c>
      <c r="AP228" s="8">
        <f t="shared" si="67"/>
        <v>1140.3698960653178</v>
      </c>
      <c r="AQ228" s="8">
        <f t="shared" si="67"/>
        <v>983.50551412244704</v>
      </c>
      <c r="AR228" s="8">
        <f t="shared" si="67"/>
        <v>532.55966663055642</v>
      </c>
      <c r="AS228" s="8">
        <f t="shared" si="67"/>
        <v>1567.0708774641953</v>
      </c>
    </row>
    <row r="229" spans="1:45" x14ac:dyDescent="0.25">
      <c r="A229" t="s">
        <v>444</v>
      </c>
      <c r="B229" t="s">
        <v>445</v>
      </c>
      <c r="C229" s="8">
        <v>1779.5232000000003</v>
      </c>
      <c r="D229" s="8">
        <f t="shared" si="54"/>
        <v>1252.0008597268443</v>
      </c>
      <c r="E229" s="8">
        <f t="shared" si="55"/>
        <v>1360.9699770519051</v>
      </c>
      <c r="F229" s="8">
        <f t="shared" si="56"/>
        <v>656.03473692437296</v>
      </c>
      <c r="G229" s="8">
        <f t="shared" si="57"/>
        <v>1399.9036912487563</v>
      </c>
      <c r="H229" s="8">
        <f t="shared" si="58"/>
        <v>1294.0035797502373</v>
      </c>
      <c r="I229" s="8">
        <f t="shared" si="59"/>
        <v>1375.1977225297708</v>
      </c>
      <c r="J229" s="8">
        <f t="shared" si="60"/>
        <v>465.58490168930899</v>
      </c>
      <c r="K229" s="8">
        <f t="shared" si="61"/>
        <v>1003.312595727438</v>
      </c>
      <c r="L229" s="8">
        <f t="shared" si="62"/>
        <v>1237.1580667428611</v>
      </c>
      <c r="M229" s="8">
        <f t="shared" si="63"/>
        <v>1367.3783139189916</v>
      </c>
      <c r="N229" s="8">
        <f t="shared" si="63"/>
        <v>1438.6829528680132</v>
      </c>
      <c r="O229" s="8">
        <f t="shared" si="67"/>
        <v>871.9290968543155</v>
      </c>
      <c r="P229" s="8">
        <f t="shared" si="67"/>
        <v>1003.4429564959042</v>
      </c>
      <c r="Q229" s="8">
        <f t="shared" si="67"/>
        <v>829.63961368822845</v>
      </c>
      <c r="R229" s="8">
        <f t="shared" si="67"/>
        <v>1369.3701472847686</v>
      </c>
      <c r="S229" s="8">
        <f t="shared" si="67"/>
        <v>1264.0482884492662</v>
      </c>
      <c r="T229" s="8">
        <f t="shared" si="67"/>
        <v>1241.9512999658361</v>
      </c>
      <c r="U229" s="8">
        <f t="shared" si="67"/>
        <v>739.3975622403558</v>
      </c>
      <c r="V229" s="8">
        <f t="shared" si="67"/>
        <v>1286.7415878160334</v>
      </c>
      <c r="W229" s="8">
        <f t="shared" si="67"/>
        <v>530.16608840763877</v>
      </c>
      <c r="X229" s="8">
        <f t="shared" si="67"/>
        <v>615.18824997925026</v>
      </c>
      <c r="Y229" s="8">
        <f t="shared" si="67"/>
        <v>592.79496995195007</v>
      </c>
      <c r="Z229" s="8">
        <f t="shared" si="67"/>
        <v>710.80715321702314</v>
      </c>
      <c r="AA229" s="8">
        <f t="shared" si="67"/>
        <v>696.75952200634151</v>
      </c>
      <c r="AB229" s="8">
        <f t="shared" si="67"/>
        <v>547.7935617611671</v>
      </c>
      <c r="AC229" s="8">
        <f t="shared" si="67"/>
        <v>638.3147367326095</v>
      </c>
      <c r="AD229" s="8">
        <f t="shared" si="67"/>
        <v>849.31030363881177</v>
      </c>
      <c r="AE229" s="8">
        <f t="shared" si="67"/>
        <v>682.14637446410472</v>
      </c>
      <c r="AF229" s="8">
        <f t="shared" si="67"/>
        <v>1327.9473505347769</v>
      </c>
      <c r="AG229" s="8">
        <f t="shared" si="67"/>
        <v>1046.6859293859629</v>
      </c>
      <c r="AH229" s="8">
        <f t="shared" si="67"/>
        <v>986.75318956836225</v>
      </c>
      <c r="AI229" s="8">
        <f t="shared" si="67"/>
        <v>1011.5314624272969</v>
      </c>
      <c r="AJ229" s="8">
        <f t="shared" si="67"/>
        <v>1075.1310271655252</v>
      </c>
      <c r="AK229" s="8">
        <f t="shared" si="67"/>
        <v>1354.9071853041539</v>
      </c>
      <c r="AL229" s="8">
        <f t="shared" si="67"/>
        <v>1398.8995484652612</v>
      </c>
      <c r="AM229" s="8">
        <f t="shared" si="67"/>
        <v>1248.3146722943573</v>
      </c>
      <c r="AN229" s="8">
        <f t="shared" si="67"/>
        <v>571.95107624216678</v>
      </c>
      <c r="AO229" s="8">
        <f t="shared" si="67"/>
        <v>1119.5606213311121</v>
      </c>
      <c r="AP229" s="8">
        <f t="shared" si="67"/>
        <v>1111.0195095375852</v>
      </c>
      <c r="AQ229" s="8">
        <f t="shared" si="67"/>
        <v>958.19244062651478</v>
      </c>
      <c r="AR229" s="8">
        <f t="shared" si="67"/>
        <v>518.85285788488625</v>
      </c>
      <c r="AS229" s="8">
        <f t="shared" si="67"/>
        <v>1526.738230900459</v>
      </c>
    </row>
    <row r="230" spans="1:45" x14ac:dyDescent="0.25">
      <c r="A230" t="s">
        <v>446</v>
      </c>
      <c r="B230" t="s">
        <v>447</v>
      </c>
      <c r="C230" s="8">
        <v>1086.9768000000001</v>
      </c>
      <c r="D230" s="8">
        <f t="shared" si="54"/>
        <v>764.7531024620157</v>
      </c>
      <c r="E230" s="8">
        <f t="shared" si="55"/>
        <v>831.31413546727185</v>
      </c>
      <c r="F230" s="8">
        <f t="shared" si="56"/>
        <v>400.72224910071236</v>
      </c>
      <c r="G230" s="8">
        <f t="shared" si="57"/>
        <v>855.09581140710111</v>
      </c>
      <c r="H230" s="8">
        <f t="shared" si="58"/>
        <v>790.40940309486143</v>
      </c>
      <c r="I230" s="8">
        <f t="shared" si="59"/>
        <v>840.0047944318444</v>
      </c>
      <c r="J230" s="8">
        <f t="shared" si="60"/>
        <v>284.39077757826345</v>
      </c>
      <c r="K230" s="8">
        <f t="shared" si="61"/>
        <v>612.84815769949171</v>
      </c>
      <c r="L230" s="8">
        <f t="shared" si="62"/>
        <v>755.68675726303627</v>
      </c>
      <c r="M230" s="8">
        <f t="shared" si="63"/>
        <v>835.22850618247674</v>
      </c>
      <c r="N230" s="8">
        <f t="shared" si="63"/>
        <v>878.78314389102866</v>
      </c>
      <c r="O230" s="8">
        <f t="shared" si="67"/>
        <v>532.59586586204318</v>
      </c>
      <c r="P230" s="8">
        <f t="shared" si="67"/>
        <v>612.92778528229201</v>
      </c>
      <c r="Q230" s="8">
        <f t="shared" si="67"/>
        <v>506.76440320646941</v>
      </c>
      <c r="R230" s="8">
        <f t="shared" si="67"/>
        <v>836.44516728476833</v>
      </c>
      <c r="S230" s="8">
        <f t="shared" si="67"/>
        <v>772.11197000638174</v>
      </c>
      <c r="T230" s="8">
        <f t="shared" si="67"/>
        <v>758.61458271109052</v>
      </c>
      <c r="U230" s="8">
        <f t="shared" si="67"/>
        <v>451.64232538908328</v>
      </c>
      <c r="V230" s="8">
        <f t="shared" si="67"/>
        <v>785.97359874329868</v>
      </c>
      <c r="W230" s="8">
        <f t="shared" si="67"/>
        <v>323.8385643108515</v>
      </c>
      <c r="X230" s="8">
        <f t="shared" si="67"/>
        <v>375.77220423990286</v>
      </c>
      <c r="Y230" s="8">
        <f t="shared" si="67"/>
        <v>362.09383473869116</v>
      </c>
      <c r="Z230" s="8">
        <f t="shared" si="67"/>
        <v>434.17859616606825</v>
      </c>
      <c r="AA230" s="8">
        <f t="shared" si="67"/>
        <v>425.59795545232714</v>
      </c>
      <c r="AB230" s="8">
        <f t="shared" si="67"/>
        <v>334.6058611788572</v>
      </c>
      <c r="AC230" s="8">
        <f t="shared" si="67"/>
        <v>389.89843455058877</v>
      </c>
      <c r="AD230" s="8">
        <f t="shared" si="67"/>
        <v>518.77974732576899</v>
      </c>
      <c r="AE230" s="8">
        <f t="shared" si="67"/>
        <v>416.67188337111548</v>
      </c>
      <c r="AF230" s="8">
        <f t="shared" si="67"/>
        <v>811.1430981359332</v>
      </c>
      <c r="AG230" s="8">
        <f t="shared" si="67"/>
        <v>639.34166305276597</v>
      </c>
      <c r="AH230" s="8">
        <f t="shared" si="67"/>
        <v>602.73326270026246</v>
      </c>
      <c r="AI230" s="8">
        <f t="shared" si="67"/>
        <v>617.86844483316838</v>
      </c>
      <c r="AJ230" s="8">
        <f t="shared" si="67"/>
        <v>656.71663257275634</v>
      </c>
      <c r="AK230" s="8">
        <f t="shared" si="67"/>
        <v>827.61083226052699</v>
      </c>
      <c r="AL230" s="8">
        <f t="shared" si="67"/>
        <v>854.48245615017242</v>
      </c>
      <c r="AM230" s="8">
        <f t="shared" si="67"/>
        <v>762.50148797361499</v>
      </c>
      <c r="AN230" s="8">
        <f t="shared" si="67"/>
        <v>349.36186873555033</v>
      </c>
      <c r="AO230" s="8">
        <f t="shared" si="67"/>
        <v>683.85532797802455</v>
      </c>
      <c r="AP230" s="8">
        <f t="shared" si="67"/>
        <v>678.63820556806115</v>
      </c>
      <c r="AQ230" s="8">
        <f t="shared" si="67"/>
        <v>585.2876505888762</v>
      </c>
      <c r="AR230" s="8">
        <f t="shared" si="67"/>
        <v>316.92816319257224</v>
      </c>
      <c r="AS230" s="8">
        <f t="shared" si="67"/>
        <v>932.56948640053804</v>
      </c>
    </row>
    <row r="231" spans="1:45" x14ac:dyDescent="0.25">
      <c r="A231" t="s">
        <v>448</v>
      </c>
      <c r="B231" t="s">
        <v>449</v>
      </c>
      <c r="C231" s="8">
        <v>1043.4060000000002</v>
      </c>
      <c r="D231" s="8">
        <f t="shared" si="54"/>
        <v>734.09844223674509</v>
      </c>
      <c r="E231" s="8">
        <f t="shared" si="55"/>
        <v>797.9914169569804</v>
      </c>
      <c r="F231" s="8">
        <f t="shared" si="56"/>
        <v>384.65954291313108</v>
      </c>
      <c r="G231" s="8">
        <f t="shared" si="57"/>
        <v>820.8198189667321</v>
      </c>
      <c r="H231" s="8">
        <f t="shared" si="58"/>
        <v>758.72632575561602</v>
      </c>
      <c r="I231" s="8">
        <f t="shared" si="59"/>
        <v>806.33371617402793</v>
      </c>
      <c r="J231" s="8">
        <f t="shared" si="60"/>
        <v>272.99114725339638</v>
      </c>
      <c r="K231" s="8">
        <f t="shared" si="61"/>
        <v>588.28251424740245</v>
      </c>
      <c r="L231" s="8">
        <f t="shared" si="62"/>
        <v>725.39551593814667</v>
      </c>
      <c r="M231" s="8">
        <f t="shared" si="63"/>
        <v>801.74888251693449</v>
      </c>
      <c r="N231" s="8">
        <f t="shared" si="63"/>
        <v>843.55765922029127</v>
      </c>
      <c r="O231" s="8">
        <f t="shared" si="67"/>
        <v>511.24708642875453</v>
      </c>
      <c r="P231" s="8">
        <f t="shared" si="67"/>
        <v>588.3589500072635</v>
      </c>
      <c r="Q231" s="8">
        <f t="shared" si="67"/>
        <v>486.45106214967001</v>
      </c>
      <c r="R231" s="8">
        <f t="shared" si="67"/>
        <v>802.91677450331144</v>
      </c>
      <c r="S231" s="8">
        <f t="shared" si="67"/>
        <v>741.16233407785592</v>
      </c>
      <c r="T231" s="8">
        <f t="shared" si="67"/>
        <v>728.20598129440134</v>
      </c>
      <c r="U231" s="8">
        <f t="shared" si="67"/>
        <v>433.53851909711585</v>
      </c>
      <c r="V231" s="8">
        <f t="shared" si="67"/>
        <v>754.46832790759686</v>
      </c>
      <c r="W231" s="8">
        <f t="shared" si="67"/>
        <v>310.85769358953047</v>
      </c>
      <c r="X231" s="8">
        <f t="shared" si="67"/>
        <v>360.70960533577176</v>
      </c>
      <c r="Y231" s="8">
        <f t="shared" si="67"/>
        <v>347.57952490739342</v>
      </c>
      <c r="Z231" s="8">
        <f t="shared" si="67"/>
        <v>416.7748127754453</v>
      </c>
      <c r="AA231" s="8">
        <f t="shared" si="67"/>
        <v>408.53812179495543</v>
      </c>
      <c r="AB231" s="8">
        <f t="shared" si="67"/>
        <v>321.19338995016881</v>
      </c>
      <c r="AC231" s="8">
        <f t="shared" si="67"/>
        <v>374.26959434708414</v>
      </c>
      <c r="AD231" s="8">
        <f t="shared" si="67"/>
        <v>497.98477855110741</v>
      </c>
      <c r="AE231" s="8">
        <f t="shared" si="67"/>
        <v>399.96984585202017</v>
      </c>
      <c r="AF231" s="8">
        <f t="shared" si="67"/>
        <v>778.62892331613841</v>
      </c>
      <c r="AG231" s="8">
        <f t="shared" si="67"/>
        <v>613.71404364769728</v>
      </c>
      <c r="AH231" s="8">
        <f t="shared" si="67"/>
        <v>578.57306862577946</v>
      </c>
      <c r="AI231" s="8">
        <f t="shared" si="67"/>
        <v>593.10156624280933</v>
      </c>
      <c r="AJ231" s="8">
        <f t="shared" si="67"/>
        <v>630.39254814473452</v>
      </c>
      <c r="AK231" s="8">
        <f t="shared" si="67"/>
        <v>794.43655839354392</v>
      </c>
      <c r="AL231" s="8">
        <f t="shared" si="67"/>
        <v>820.23104968001792</v>
      </c>
      <c r="AM231" s="8">
        <f t="shared" si="67"/>
        <v>731.93708233754194</v>
      </c>
      <c r="AN231" s="8">
        <f t="shared" si="67"/>
        <v>335.35791197188905</v>
      </c>
      <c r="AO231" s="8">
        <f t="shared" si="67"/>
        <v>656.44340554852567</v>
      </c>
      <c r="AP231" s="8">
        <f t="shared" si="67"/>
        <v>651.43540829845529</v>
      </c>
      <c r="AQ231" s="8">
        <f t="shared" si="67"/>
        <v>561.8267532024023</v>
      </c>
      <c r="AR231" s="8">
        <f t="shared" si="67"/>
        <v>304.22429167219485</v>
      </c>
      <c r="AS231" s="8">
        <f t="shared" si="67"/>
        <v>895.18800909756294</v>
      </c>
    </row>
    <row r="232" spans="1:45" x14ac:dyDescent="0.25">
      <c r="A232" t="s">
        <v>466</v>
      </c>
      <c r="B232" t="s">
        <v>467</v>
      </c>
      <c r="C232" s="8">
        <v>1106.4690000000001</v>
      </c>
      <c r="D232" s="8">
        <f t="shared" si="54"/>
        <v>778.4670294048999</v>
      </c>
      <c r="E232" s="8">
        <f t="shared" si="55"/>
        <v>846.22166743240223</v>
      </c>
      <c r="F232" s="8">
        <f t="shared" si="56"/>
        <v>407.90819660568292</v>
      </c>
      <c r="G232" s="8">
        <f t="shared" si="57"/>
        <v>870.42980802516081</v>
      </c>
      <c r="H232" s="8">
        <f t="shared" si="58"/>
        <v>804.5834113782081</v>
      </c>
      <c r="I232" s="8">
        <f t="shared" si="59"/>
        <v>855.06817154718328</v>
      </c>
      <c r="J232" s="8">
        <f t="shared" si="60"/>
        <v>289.49061219728293</v>
      </c>
      <c r="K232" s="8">
        <f t="shared" si="61"/>
        <v>623.8380508227948</v>
      </c>
      <c r="L232" s="8">
        <f t="shared" si="62"/>
        <v>769.23810206627638</v>
      </c>
      <c r="M232" s="8">
        <f t="shared" si="63"/>
        <v>850.20623255916666</v>
      </c>
      <c r="N232" s="8">
        <f t="shared" si="63"/>
        <v>894.54191334899008</v>
      </c>
      <c r="O232" s="8">
        <f t="shared" si="67"/>
        <v>542.14663560851432</v>
      </c>
      <c r="P232" s="8">
        <f t="shared" si="67"/>
        <v>623.91910632638371</v>
      </c>
      <c r="Q232" s="8">
        <f t="shared" si="67"/>
        <v>515.85195052135327</v>
      </c>
      <c r="R232" s="8">
        <f t="shared" si="67"/>
        <v>851.44471142384111</v>
      </c>
      <c r="S232" s="8">
        <f t="shared" si="67"/>
        <v>785.95785976388004</v>
      </c>
      <c r="T232" s="8">
        <f t="shared" si="67"/>
        <v>772.21843071329363</v>
      </c>
      <c r="U232" s="8">
        <f t="shared" si="67"/>
        <v>459.74139662496344</v>
      </c>
      <c r="V232" s="8">
        <f t="shared" si="67"/>
        <v>800.06806201190204</v>
      </c>
      <c r="W232" s="8">
        <f t="shared" si="67"/>
        <v>329.64579594933718</v>
      </c>
      <c r="X232" s="8">
        <f t="shared" si="67"/>
        <v>382.51073532859306</v>
      </c>
      <c r="Y232" s="8">
        <f t="shared" si="67"/>
        <v>368.58707861058747</v>
      </c>
      <c r="Z232" s="8">
        <f t="shared" si="67"/>
        <v>441.96449926187324</v>
      </c>
      <c r="AA232" s="8">
        <f t="shared" si="67"/>
        <v>433.22998629904606</v>
      </c>
      <c r="AB232" s="8">
        <f t="shared" si="67"/>
        <v>340.60617725484934</v>
      </c>
      <c r="AC232" s="8">
        <f t="shared" si="67"/>
        <v>396.8902841153145</v>
      </c>
      <c r="AD232" s="8">
        <f t="shared" si="67"/>
        <v>528.08275967232805</v>
      </c>
      <c r="AE232" s="8">
        <f t="shared" si="67"/>
        <v>424.14384752439497</v>
      </c>
      <c r="AF232" s="8">
        <f t="shared" si="67"/>
        <v>825.68891318689396</v>
      </c>
      <c r="AG232" s="8">
        <f t="shared" si="67"/>
        <v>650.80665068134931</v>
      </c>
      <c r="AH232" s="8">
        <f t="shared" si="67"/>
        <v>613.54177057568904</v>
      </c>
      <c r="AI232" s="8">
        <f t="shared" si="67"/>
        <v>628.94836420253955</v>
      </c>
      <c r="AJ232" s="8">
        <f t="shared" si="67"/>
        <v>668.49319665897656</v>
      </c>
      <c r="AK232" s="8">
        <f t="shared" si="67"/>
        <v>842.45195477996674</v>
      </c>
      <c r="AL232" s="8">
        <f t="shared" si="67"/>
        <v>869.80545378155739</v>
      </c>
      <c r="AM232" s="8">
        <f t="shared" si="67"/>
        <v>776.17503786343718</v>
      </c>
      <c r="AN232" s="8">
        <f t="shared" si="67"/>
        <v>355.62679676139879</v>
      </c>
      <c r="AO232" s="8">
        <f t="shared" si="67"/>
        <v>696.1185564333266</v>
      </c>
      <c r="AP232" s="8">
        <f t="shared" si="67"/>
        <v>690.80787803077942</v>
      </c>
      <c r="AQ232" s="8">
        <f t="shared" si="67"/>
        <v>595.78331520914082</v>
      </c>
      <c r="AR232" s="8">
        <f t="shared" si="67"/>
        <v>322.6114741358989</v>
      </c>
      <c r="AS232" s="8">
        <f t="shared" si="67"/>
        <v>949.29277887818478</v>
      </c>
    </row>
    <row r="233" spans="1:45" x14ac:dyDescent="0.25">
      <c r="A233" t="s">
        <v>468</v>
      </c>
      <c r="B233" t="s">
        <v>469</v>
      </c>
      <c r="C233" s="8">
        <v>1278.4590000000003</v>
      </c>
      <c r="D233" s="8">
        <f t="shared" si="54"/>
        <v>899.47226713623161</v>
      </c>
      <c r="E233" s="8">
        <f t="shared" si="55"/>
        <v>977.75871418355302</v>
      </c>
      <c r="F233" s="8">
        <f t="shared" si="56"/>
        <v>471.31361576718808</v>
      </c>
      <c r="G233" s="8">
        <f t="shared" si="57"/>
        <v>1005.7297781845124</v>
      </c>
      <c r="H233" s="8">
        <f t="shared" si="58"/>
        <v>929.64819034891423</v>
      </c>
      <c r="I233" s="8">
        <f t="shared" si="59"/>
        <v>987.98032256488034</v>
      </c>
      <c r="J233" s="8">
        <f t="shared" si="60"/>
        <v>334.48915295333734</v>
      </c>
      <c r="K233" s="8">
        <f t="shared" si="61"/>
        <v>720.80769602841076</v>
      </c>
      <c r="L233" s="8">
        <f t="shared" si="62"/>
        <v>888.80879150663031</v>
      </c>
      <c r="M233" s="8">
        <f t="shared" si="63"/>
        <v>982.36264176525492</v>
      </c>
      <c r="N233" s="8">
        <f t="shared" si="63"/>
        <v>1033.5898791545328</v>
      </c>
      <c r="O233" s="8">
        <f t="shared" si="67"/>
        <v>626.41813337149597</v>
      </c>
      <c r="P233" s="8">
        <f t="shared" si="67"/>
        <v>720.90135083307564</v>
      </c>
      <c r="Q233" s="8">
        <f t="shared" si="67"/>
        <v>596.0361915350353</v>
      </c>
      <c r="R233" s="8">
        <f t="shared" si="67"/>
        <v>983.79363029801357</v>
      </c>
      <c r="S233" s="8">
        <f t="shared" si="67"/>
        <v>908.12747527121905</v>
      </c>
      <c r="T233" s="8">
        <f t="shared" si="67"/>
        <v>892.25238367390932</v>
      </c>
      <c r="U233" s="8">
        <f t="shared" si="67"/>
        <v>531.20378988272989</v>
      </c>
      <c r="V233" s="8">
        <f t="shared" si="67"/>
        <v>924.43097320546212</v>
      </c>
      <c r="W233" s="8">
        <f t="shared" si="67"/>
        <v>380.88607511244669</v>
      </c>
      <c r="X233" s="8">
        <f t="shared" si="67"/>
        <v>441.96836258174233</v>
      </c>
      <c r="Y233" s="8">
        <f t="shared" si="67"/>
        <v>425.88040689202603</v>
      </c>
      <c r="Z233" s="8">
        <f t="shared" si="67"/>
        <v>510.66364422485884</v>
      </c>
      <c r="AA233" s="8">
        <f t="shared" si="67"/>
        <v>500.57143494656628</v>
      </c>
      <c r="AB233" s="8">
        <f t="shared" si="67"/>
        <v>393.55014263125082</v>
      </c>
      <c r="AC233" s="8">
        <f t="shared" si="67"/>
        <v>458.58307439230646</v>
      </c>
      <c r="AD233" s="8">
        <f t="shared" si="67"/>
        <v>610.16816273020299</v>
      </c>
      <c r="AE233" s="8">
        <f t="shared" si="67"/>
        <v>490.07294299450825</v>
      </c>
      <c r="AF233" s="8">
        <f t="shared" si="67"/>
        <v>954.0343401071367</v>
      </c>
      <c r="AG233" s="8">
        <f t="shared" si="67"/>
        <v>751.96830622767311</v>
      </c>
      <c r="AH233" s="8">
        <f t="shared" si="67"/>
        <v>708.91095771180665</v>
      </c>
      <c r="AI233" s="8">
        <f t="shared" si="67"/>
        <v>726.71235863816753</v>
      </c>
      <c r="AJ233" s="8">
        <f t="shared" si="67"/>
        <v>772.40405624327354</v>
      </c>
      <c r="AK233" s="8">
        <f t="shared" si="67"/>
        <v>973.40303583384787</v>
      </c>
      <c r="AL233" s="8">
        <f t="shared" si="67"/>
        <v>1005.0083740584836</v>
      </c>
      <c r="AM233" s="8">
        <f t="shared" si="67"/>
        <v>896.82400747951567</v>
      </c>
      <c r="AN233" s="8">
        <f t="shared" si="67"/>
        <v>410.90557346006187</v>
      </c>
      <c r="AO233" s="8">
        <f t="shared" si="67"/>
        <v>804.32351339187494</v>
      </c>
      <c r="AP233" s="8">
        <f t="shared" ref="O233:AS241" si="68">+$C233*AP$5</f>
        <v>798.18734093711839</v>
      </c>
      <c r="AQ233" s="8">
        <f t="shared" si="68"/>
        <v>688.39212068206439</v>
      </c>
      <c r="AR233" s="8">
        <f t="shared" si="68"/>
        <v>372.75833540054651</v>
      </c>
      <c r="AS233" s="8">
        <f t="shared" si="68"/>
        <v>1096.8512419162448</v>
      </c>
    </row>
    <row r="234" spans="1:45" x14ac:dyDescent="0.25">
      <c r="A234" t="s">
        <v>472</v>
      </c>
      <c r="B234" t="s">
        <v>473</v>
      </c>
      <c r="C234" s="8">
        <v>1036.5264000000002</v>
      </c>
      <c r="D234" s="8">
        <f t="shared" si="54"/>
        <v>729.25823272749176</v>
      </c>
      <c r="E234" s="8">
        <f t="shared" si="55"/>
        <v>792.72993508693446</v>
      </c>
      <c r="F234" s="8">
        <f t="shared" si="56"/>
        <v>382.12332614667088</v>
      </c>
      <c r="G234" s="8">
        <f t="shared" si="57"/>
        <v>815.40782016035803</v>
      </c>
      <c r="H234" s="8">
        <f t="shared" si="58"/>
        <v>753.72373459678784</v>
      </c>
      <c r="I234" s="8">
        <f t="shared" si="59"/>
        <v>801.01723013332003</v>
      </c>
      <c r="J234" s="8">
        <f t="shared" si="60"/>
        <v>271.19120562315419</v>
      </c>
      <c r="K234" s="8">
        <f t="shared" si="61"/>
        <v>584.40372843917783</v>
      </c>
      <c r="L234" s="8">
        <f t="shared" si="62"/>
        <v>720.6126883605325</v>
      </c>
      <c r="M234" s="8">
        <f t="shared" si="63"/>
        <v>796.46262614869102</v>
      </c>
      <c r="N234" s="8">
        <f t="shared" si="63"/>
        <v>837.99574058806957</v>
      </c>
      <c r="O234" s="8">
        <f t="shared" si="68"/>
        <v>507.87622651823528</v>
      </c>
      <c r="P234" s="8">
        <f t="shared" si="68"/>
        <v>584.47966022699575</v>
      </c>
      <c r="Q234" s="8">
        <f t="shared" si="68"/>
        <v>483.24369250912275</v>
      </c>
      <c r="R234" s="8">
        <f t="shared" si="68"/>
        <v>797.62281774834457</v>
      </c>
      <c r="S234" s="8">
        <f t="shared" si="68"/>
        <v>736.27554945756231</v>
      </c>
      <c r="T234" s="8">
        <f t="shared" si="68"/>
        <v>723.40462317597667</v>
      </c>
      <c r="U234" s="8">
        <f t="shared" si="68"/>
        <v>430.68002336680519</v>
      </c>
      <c r="V234" s="8">
        <f t="shared" si="68"/>
        <v>749.49381145985456</v>
      </c>
      <c r="W234" s="8">
        <f t="shared" si="68"/>
        <v>308.80808242300611</v>
      </c>
      <c r="X234" s="8">
        <f t="shared" si="68"/>
        <v>358.33130024564576</v>
      </c>
      <c r="Y234" s="8">
        <f t="shared" si="68"/>
        <v>345.28779177613586</v>
      </c>
      <c r="Z234" s="8">
        <f t="shared" si="68"/>
        <v>414.02684697692587</v>
      </c>
      <c r="AA234" s="8">
        <f t="shared" si="68"/>
        <v>405.84446384905459</v>
      </c>
      <c r="AB234" s="8">
        <f t="shared" si="68"/>
        <v>319.0756313351128</v>
      </c>
      <c r="AC234" s="8">
        <f t="shared" si="68"/>
        <v>371.80188273600447</v>
      </c>
      <c r="AD234" s="8">
        <f t="shared" si="68"/>
        <v>494.70136242879238</v>
      </c>
      <c r="AE234" s="8">
        <f t="shared" si="68"/>
        <v>397.33268203321563</v>
      </c>
      <c r="AF234" s="8">
        <f t="shared" si="68"/>
        <v>773.49510623932872</v>
      </c>
      <c r="AG234" s="8">
        <f t="shared" si="68"/>
        <v>609.66757742584434</v>
      </c>
      <c r="AH234" s="8">
        <f t="shared" si="68"/>
        <v>574.75830114033477</v>
      </c>
      <c r="AI234" s="8">
        <f t="shared" si="68"/>
        <v>589.19100646538425</v>
      </c>
      <c r="AJ234" s="8">
        <f t="shared" si="68"/>
        <v>626.23611376136262</v>
      </c>
      <c r="AK234" s="8">
        <f t="shared" si="68"/>
        <v>789.19851515138873</v>
      </c>
      <c r="AL234" s="8">
        <f t="shared" si="68"/>
        <v>814.82293286894082</v>
      </c>
      <c r="AM234" s="8">
        <f t="shared" si="68"/>
        <v>727.11112355289879</v>
      </c>
      <c r="AN234" s="8">
        <f t="shared" si="68"/>
        <v>333.14676090394249</v>
      </c>
      <c r="AO234" s="8">
        <f t="shared" si="68"/>
        <v>652.11520727018376</v>
      </c>
      <c r="AP234" s="8">
        <f t="shared" si="68"/>
        <v>647.1402297822018</v>
      </c>
      <c r="AQ234" s="8">
        <f t="shared" si="68"/>
        <v>558.12240098348536</v>
      </c>
      <c r="AR234" s="8">
        <f t="shared" si="68"/>
        <v>302.218417221609</v>
      </c>
      <c r="AS234" s="8">
        <f t="shared" si="68"/>
        <v>889.28567057604062</v>
      </c>
    </row>
    <row r="235" spans="1:45" x14ac:dyDescent="0.25">
      <c r="A235" t="s">
        <v>476</v>
      </c>
      <c r="B235" t="s">
        <v>477</v>
      </c>
      <c r="C235" s="8">
        <v>799.18020000000001</v>
      </c>
      <c r="D235" s="8">
        <f t="shared" si="54"/>
        <v>562.27100465825413</v>
      </c>
      <c r="E235" s="8">
        <f t="shared" si="55"/>
        <v>611.20881057034649</v>
      </c>
      <c r="F235" s="8">
        <f t="shared" si="56"/>
        <v>294.62384770379373</v>
      </c>
      <c r="G235" s="8">
        <f t="shared" si="57"/>
        <v>628.69386134045294</v>
      </c>
      <c r="H235" s="8">
        <f t="shared" si="58"/>
        <v>581.13433961721353</v>
      </c>
      <c r="I235" s="8">
        <f t="shared" si="59"/>
        <v>617.5984617288982</v>
      </c>
      <c r="J235" s="8">
        <f t="shared" si="60"/>
        <v>209.09321937979917</v>
      </c>
      <c r="K235" s="8">
        <f t="shared" si="61"/>
        <v>450.58561805542797</v>
      </c>
      <c r="L235" s="8">
        <f t="shared" si="62"/>
        <v>555.60513693284418</v>
      </c>
      <c r="M235" s="8">
        <f t="shared" si="63"/>
        <v>614.08678144428927</v>
      </c>
      <c r="N235" s="8">
        <f t="shared" si="63"/>
        <v>646.10954777642087</v>
      </c>
      <c r="O235" s="8">
        <f t="shared" si="68"/>
        <v>391.58155960532071</v>
      </c>
      <c r="P235" s="8">
        <f t="shared" si="68"/>
        <v>450.64416280776106</v>
      </c>
      <c r="Q235" s="8">
        <f t="shared" si="68"/>
        <v>372.58943991024171</v>
      </c>
      <c r="R235" s="8">
        <f t="shared" si="68"/>
        <v>614.98130970198679</v>
      </c>
      <c r="S235" s="8">
        <f t="shared" si="68"/>
        <v>567.68148005743456</v>
      </c>
      <c r="T235" s="8">
        <f t="shared" si="68"/>
        <v>557.75776809032709</v>
      </c>
      <c r="U235" s="8">
        <f t="shared" si="68"/>
        <v>332.06192067108759</v>
      </c>
      <c r="V235" s="8">
        <f t="shared" si="68"/>
        <v>577.87299401274174</v>
      </c>
      <c r="W235" s="8">
        <f t="shared" si="68"/>
        <v>238.09649717791504</v>
      </c>
      <c r="X235" s="8">
        <f t="shared" si="68"/>
        <v>276.27977463629986</v>
      </c>
      <c r="Y235" s="8">
        <f t="shared" si="68"/>
        <v>266.22299874775075</v>
      </c>
      <c r="Z235" s="8">
        <f t="shared" si="68"/>
        <v>319.22202692800585</v>
      </c>
      <c r="AA235" s="8">
        <f t="shared" si="68"/>
        <v>312.91326471547677</v>
      </c>
      <c r="AB235" s="8">
        <f t="shared" si="68"/>
        <v>246.01295911567874</v>
      </c>
      <c r="AC235" s="8">
        <f t="shared" si="68"/>
        <v>286.66583215375562</v>
      </c>
      <c r="AD235" s="8">
        <f t="shared" si="68"/>
        <v>381.42350620892506</v>
      </c>
      <c r="AE235" s="8">
        <f t="shared" si="68"/>
        <v>306.35053028445935</v>
      </c>
      <c r="AF235" s="8">
        <f t="shared" si="68"/>
        <v>596.37841708939391</v>
      </c>
      <c r="AG235" s="8">
        <f t="shared" si="68"/>
        <v>470.06449277191751</v>
      </c>
      <c r="AH235" s="8">
        <f t="shared" si="68"/>
        <v>443.14882289249249</v>
      </c>
      <c r="AI235" s="8">
        <f t="shared" si="68"/>
        <v>454.27669414421763</v>
      </c>
      <c r="AJ235" s="8">
        <f t="shared" si="68"/>
        <v>482.83912753503279</v>
      </c>
      <c r="AK235" s="8">
        <f t="shared" si="68"/>
        <v>608.48602329703294</v>
      </c>
      <c r="AL235" s="8">
        <f t="shared" si="68"/>
        <v>628.24290288678287</v>
      </c>
      <c r="AM235" s="8">
        <f t="shared" si="68"/>
        <v>560.61554548271056</v>
      </c>
      <c r="AN235" s="8">
        <f t="shared" si="68"/>
        <v>256.86204905978752</v>
      </c>
      <c r="AO235" s="8">
        <f t="shared" si="68"/>
        <v>502.79236666738723</v>
      </c>
      <c r="AP235" s="8">
        <f t="shared" si="68"/>
        <v>498.95657097145414</v>
      </c>
      <c r="AQ235" s="8">
        <f t="shared" si="68"/>
        <v>430.32224943085095</v>
      </c>
      <c r="AR235" s="8">
        <f t="shared" si="68"/>
        <v>233.01574867639539</v>
      </c>
      <c r="AS235" s="8">
        <f t="shared" si="68"/>
        <v>685.65499158351793</v>
      </c>
    </row>
    <row r="236" spans="1:45" x14ac:dyDescent="0.25">
      <c r="A236" t="s">
        <v>470</v>
      </c>
      <c r="B236" t="s">
        <v>471</v>
      </c>
      <c r="C236" s="8">
        <v>759.04920000000004</v>
      </c>
      <c r="D236" s="8">
        <f t="shared" si="54"/>
        <v>534.03644918761006</v>
      </c>
      <c r="E236" s="8">
        <f t="shared" si="55"/>
        <v>580.51683299507795</v>
      </c>
      <c r="F236" s="8">
        <f t="shared" si="56"/>
        <v>279.82924989944257</v>
      </c>
      <c r="G236" s="8">
        <f t="shared" si="57"/>
        <v>597.12386830327091</v>
      </c>
      <c r="H236" s="8">
        <f t="shared" si="58"/>
        <v>551.95255785738209</v>
      </c>
      <c r="I236" s="8">
        <f t="shared" si="59"/>
        <v>586.58562649143562</v>
      </c>
      <c r="J236" s="8">
        <f t="shared" si="60"/>
        <v>198.59355987005316</v>
      </c>
      <c r="K236" s="8">
        <f t="shared" si="61"/>
        <v>427.95936750745096</v>
      </c>
      <c r="L236" s="8">
        <f t="shared" si="62"/>
        <v>527.70530939676155</v>
      </c>
      <c r="M236" s="8">
        <f t="shared" si="63"/>
        <v>583.2502859628687</v>
      </c>
      <c r="N236" s="8">
        <f t="shared" si="63"/>
        <v>613.66502242179422</v>
      </c>
      <c r="O236" s="8">
        <f t="shared" si="68"/>
        <v>371.91821012729173</v>
      </c>
      <c r="P236" s="8">
        <f t="shared" si="68"/>
        <v>428.01497242286632</v>
      </c>
      <c r="Q236" s="8">
        <f t="shared" si="68"/>
        <v>353.87978367371596</v>
      </c>
      <c r="R236" s="8">
        <f t="shared" si="68"/>
        <v>584.09989529801328</v>
      </c>
      <c r="S236" s="8">
        <f t="shared" si="68"/>
        <v>539.17523643905554</v>
      </c>
      <c r="T236" s="8">
        <f t="shared" si="68"/>
        <v>529.74984573285008</v>
      </c>
      <c r="U236" s="8">
        <f t="shared" si="68"/>
        <v>315.38736224427544</v>
      </c>
      <c r="V236" s="8">
        <f t="shared" si="68"/>
        <v>548.85498140091113</v>
      </c>
      <c r="W236" s="8">
        <f t="shared" si="68"/>
        <v>226.14043203985619</v>
      </c>
      <c r="X236" s="8">
        <f t="shared" si="68"/>
        <v>262.40632827723175</v>
      </c>
      <c r="Y236" s="8">
        <f t="shared" si="68"/>
        <v>252.85455548208176</v>
      </c>
      <c r="Z236" s="8">
        <f t="shared" si="68"/>
        <v>303.19222643664256</v>
      </c>
      <c r="AA236" s="8">
        <f t="shared" si="68"/>
        <v>297.20026003105545</v>
      </c>
      <c r="AB236" s="8">
        <f t="shared" si="68"/>
        <v>233.65936719451841</v>
      </c>
      <c r="AC236" s="8">
        <f t="shared" si="68"/>
        <v>272.27084775579084</v>
      </c>
      <c r="AD236" s="8">
        <f t="shared" si="68"/>
        <v>362.27024549542091</v>
      </c>
      <c r="AE236" s="8">
        <f t="shared" si="68"/>
        <v>290.96707467476625</v>
      </c>
      <c r="AF236" s="8">
        <f t="shared" si="68"/>
        <v>566.43115080800396</v>
      </c>
      <c r="AG236" s="8">
        <f t="shared" si="68"/>
        <v>446.46010647777535</v>
      </c>
      <c r="AH236" s="8">
        <f t="shared" si="68"/>
        <v>420.89601256073178</v>
      </c>
      <c r="AI236" s="8">
        <f t="shared" si="68"/>
        <v>431.46509544257117</v>
      </c>
      <c r="AJ236" s="8">
        <f t="shared" si="68"/>
        <v>458.59326029869692</v>
      </c>
      <c r="AK236" s="8">
        <f t="shared" si="68"/>
        <v>577.93077105112752</v>
      </c>
      <c r="AL236" s="8">
        <f t="shared" si="68"/>
        <v>596.69555482216686</v>
      </c>
      <c r="AM236" s="8">
        <f t="shared" si="68"/>
        <v>532.46411923895903</v>
      </c>
      <c r="AN236" s="8">
        <f t="shared" si="68"/>
        <v>243.96366783009947</v>
      </c>
      <c r="AO236" s="8">
        <f t="shared" si="68"/>
        <v>477.54454337705931</v>
      </c>
      <c r="AP236" s="8">
        <f t="shared" si="68"/>
        <v>473.90136295997513</v>
      </c>
      <c r="AQ236" s="8">
        <f t="shared" si="68"/>
        <v>408.71352815383551</v>
      </c>
      <c r="AR236" s="8">
        <f t="shared" si="68"/>
        <v>221.31481438131098</v>
      </c>
      <c r="AS236" s="8">
        <f t="shared" si="68"/>
        <v>651.22468354130399</v>
      </c>
    </row>
    <row r="237" spans="1:45" x14ac:dyDescent="0.25">
      <c r="A237" t="s">
        <v>474</v>
      </c>
      <c r="B237" t="s">
        <v>475</v>
      </c>
      <c r="C237" s="8">
        <v>874.85580000000004</v>
      </c>
      <c r="D237" s="8">
        <f t="shared" si="54"/>
        <v>615.51330926004005</v>
      </c>
      <c r="E237" s="8">
        <f t="shared" si="55"/>
        <v>669.08511114085275</v>
      </c>
      <c r="F237" s="8">
        <f t="shared" si="56"/>
        <v>322.52223213485604</v>
      </c>
      <c r="G237" s="8">
        <f t="shared" si="57"/>
        <v>688.22584821056762</v>
      </c>
      <c r="H237" s="8">
        <f t="shared" si="58"/>
        <v>636.16284236432409</v>
      </c>
      <c r="I237" s="8">
        <f t="shared" si="59"/>
        <v>676.07980817668488</v>
      </c>
      <c r="J237" s="8">
        <f t="shared" si="60"/>
        <v>228.89257731246309</v>
      </c>
      <c r="K237" s="8">
        <f t="shared" si="61"/>
        <v>493.25226194589891</v>
      </c>
      <c r="L237" s="8">
        <f t="shared" si="62"/>
        <v>608.21624028659983</v>
      </c>
      <c r="M237" s="8">
        <f t="shared" si="63"/>
        <v>672.23560149496802</v>
      </c>
      <c r="N237" s="8">
        <f t="shared" si="63"/>
        <v>707.29065273085951</v>
      </c>
      <c r="O237" s="8">
        <f t="shared" si="68"/>
        <v>428.66101862103261</v>
      </c>
      <c r="P237" s="8">
        <f t="shared" si="68"/>
        <v>493.31635039070545</v>
      </c>
      <c r="Q237" s="8">
        <f t="shared" si="68"/>
        <v>407.87050595626175</v>
      </c>
      <c r="R237" s="8">
        <f t="shared" si="68"/>
        <v>673.2148340066226</v>
      </c>
      <c r="S237" s="8">
        <f t="shared" si="68"/>
        <v>621.4361108806637</v>
      </c>
      <c r="T237" s="8">
        <f t="shared" si="68"/>
        <v>610.57270739299793</v>
      </c>
      <c r="U237" s="8">
        <f t="shared" si="68"/>
        <v>363.50537370450479</v>
      </c>
      <c r="V237" s="8">
        <f t="shared" si="68"/>
        <v>632.5926749379081</v>
      </c>
      <c r="W237" s="8">
        <f t="shared" si="68"/>
        <v>260.64222000968317</v>
      </c>
      <c r="X237" s="8">
        <f t="shared" si="68"/>
        <v>302.44113062768548</v>
      </c>
      <c r="Y237" s="8">
        <f t="shared" si="68"/>
        <v>291.43206319158367</v>
      </c>
      <c r="Z237" s="8">
        <f t="shared" si="68"/>
        <v>349.44965071171947</v>
      </c>
      <c r="AA237" s="8">
        <f t="shared" si="68"/>
        <v>342.54350212038565</v>
      </c>
      <c r="AB237" s="8">
        <f t="shared" si="68"/>
        <v>269.30830388129539</v>
      </c>
      <c r="AC237" s="8">
        <f t="shared" si="68"/>
        <v>313.8106598756321</v>
      </c>
      <c r="AD237" s="8">
        <f t="shared" si="68"/>
        <v>417.54108355439001</v>
      </c>
      <c r="AE237" s="8">
        <f t="shared" si="68"/>
        <v>335.35933229130916</v>
      </c>
      <c r="AF237" s="8">
        <f t="shared" si="68"/>
        <v>652.85040493430063</v>
      </c>
      <c r="AG237" s="8">
        <f t="shared" si="68"/>
        <v>514.57562121230001</v>
      </c>
      <c r="AH237" s="8">
        <f t="shared" si="68"/>
        <v>485.1112652323842</v>
      </c>
      <c r="AI237" s="8">
        <f t="shared" si="68"/>
        <v>497.29285169589394</v>
      </c>
      <c r="AJ237" s="8">
        <f t="shared" si="68"/>
        <v>528.55990575212343</v>
      </c>
      <c r="AK237" s="8">
        <f t="shared" si="68"/>
        <v>666.10449896074056</v>
      </c>
      <c r="AL237" s="8">
        <f t="shared" si="68"/>
        <v>687.73218780863033</v>
      </c>
      <c r="AM237" s="8">
        <f t="shared" si="68"/>
        <v>613.70109211378508</v>
      </c>
      <c r="AN237" s="8">
        <f t="shared" si="68"/>
        <v>281.18471080719922</v>
      </c>
      <c r="AO237" s="8">
        <f t="shared" si="68"/>
        <v>550.40254772914841</v>
      </c>
      <c r="AP237" s="8">
        <f t="shared" si="68"/>
        <v>546.20353465024323</v>
      </c>
      <c r="AQ237" s="8">
        <f t="shared" si="68"/>
        <v>471.07012383893726</v>
      </c>
      <c r="AR237" s="8">
        <f t="shared" si="68"/>
        <v>255.08036763284028</v>
      </c>
      <c r="AS237" s="8">
        <f t="shared" si="68"/>
        <v>750.58071532026429</v>
      </c>
    </row>
    <row r="238" spans="1:45" x14ac:dyDescent="0.25">
      <c r="A238" t="s">
        <v>480</v>
      </c>
      <c r="B238" t="s">
        <v>481</v>
      </c>
      <c r="C238" s="8">
        <v>986.07600000000002</v>
      </c>
      <c r="D238" s="8">
        <f t="shared" si="54"/>
        <v>693.76336299296781</v>
      </c>
      <c r="E238" s="8">
        <f t="shared" si="55"/>
        <v>754.14573470659673</v>
      </c>
      <c r="F238" s="8">
        <f t="shared" si="56"/>
        <v>363.52440319262934</v>
      </c>
      <c r="G238" s="8">
        <f t="shared" si="57"/>
        <v>775.71982891361483</v>
      </c>
      <c r="H238" s="8">
        <f t="shared" si="58"/>
        <v>717.0380660987139</v>
      </c>
      <c r="I238" s="8">
        <f t="shared" si="59"/>
        <v>762.02966583479554</v>
      </c>
      <c r="J238" s="8">
        <f t="shared" si="60"/>
        <v>257.99163366804487</v>
      </c>
      <c r="K238" s="8">
        <f t="shared" si="61"/>
        <v>555.95929917886372</v>
      </c>
      <c r="L238" s="8">
        <f t="shared" si="62"/>
        <v>685.53861945802862</v>
      </c>
      <c r="M238" s="8">
        <f t="shared" si="63"/>
        <v>757.69674611490495</v>
      </c>
      <c r="N238" s="8">
        <f t="shared" si="63"/>
        <v>797.20833728511036</v>
      </c>
      <c r="O238" s="8">
        <f t="shared" si="68"/>
        <v>483.15658717442727</v>
      </c>
      <c r="P238" s="8">
        <f t="shared" si="68"/>
        <v>556.03153517169949</v>
      </c>
      <c r="Q238" s="8">
        <f t="shared" si="68"/>
        <v>459.72298181177598</v>
      </c>
      <c r="R238" s="8">
        <f t="shared" si="68"/>
        <v>758.80046821192059</v>
      </c>
      <c r="S238" s="8">
        <f t="shared" si="68"/>
        <v>700.43912890874287</v>
      </c>
      <c r="T238" s="8">
        <f t="shared" si="68"/>
        <v>688.1946636408627</v>
      </c>
      <c r="U238" s="8">
        <f t="shared" si="68"/>
        <v>409.71772134452698</v>
      </c>
      <c r="V238" s="8">
        <f t="shared" si="68"/>
        <v>713.01402417641009</v>
      </c>
      <c r="W238" s="8">
        <f t="shared" si="68"/>
        <v>293.77760053516062</v>
      </c>
      <c r="X238" s="8">
        <f t="shared" si="68"/>
        <v>340.89039625138861</v>
      </c>
      <c r="Y238" s="8">
        <f t="shared" si="68"/>
        <v>328.48174881358057</v>
      </c>
      <c r="Z238" s="8">
        <f t="shared" si="68"/>
        <v>393.87509778778337</v>
      </c>
      <c r="AA238" s="8">
        <f t="shared" si="68"/>
        <v>386.09097224578198</v>
      </c>
      <c r="AB238" s="8">
        <f t="shared" si="68"/>
        <v>303.5454014913683</v>
      </c>
      <c r="AC238" s="8">
        <f t="shared" si="68"/>
        <v>353.70533092142017</v>
      </c>
      <c r="AD238" s="8">
        <f t="shared" si="68"/>
        <v>470.62297753181571</v>
      </c>
      <c r="AE238" s="8">
        <f t="shared" si="68"/>
        <v>377.99348069531567</v>
      </c>
      <c r="AF238" s="8">
        <f t="shared" si="68"/>
        <v>735.84711434272413</v>
      </c>
      <c r="AG238" s="8">
        <f t="shared" si="68"/>
        <v>579.99349179892261</v>
      </c>
      <c r="AH238" s="8">
        <f t="shared" si="68"/>
        <v>546.78333958040685</v>
      </c>
      <c r="AI238" s="8">
        <f t="shared" si="68"/>
        <v>560.5135680976</v>
      </c>
      <c r="AJ238" s="8">
        <f t="shared" si="68"/>
        <v>595.75559494996878</v>
      </c>
      <c r="AK238" s="8">
        <f t="shared" si="68"/>
        <v>750.78619804225013</v>
      </c>
      <c r="AL238" s="8">
        <f t="shared" si="68"/>
        <v>775.16340958770911</v>
      </c>
      <c r="AM238" s="8">
        <f t="shared" si="68"/>
        <v>691.72075913218237</v>
      </c>
      <c r="AN238" s="8">
        <f t="shared" si="68"/>
        <v>316.93165307233465</v>
      </c>
      <c r="AO238" s="8">
        <f t="shared" si="68"/>
        <v>620.37508656234286</v>
      </c>
      <c r="AP238" s="8">
        <f t="shared" si="68"/>
        <v>615.64225399634233</v>
      </c>
      <c r="AQ238" s="8">
        <f t="shared" si="68"/>
        <v>530.95715137809441</v>
      </c>
      <c r="AR238" s="8">
        <f t="shared" si="68"/>
        <v>287.50867125064565</v>
      </c>
      <c r="AS238" s="8">
        <f t="shared" si="68"/>
        <v>846.00185475154285</v>
      </c>
    </row>
    <row r="239" spans="1:45" x14ac:dyDescent="0.25">
      <c r="A239" t="s">
        <v>482</v>
      </c>
      <c r="B239" t="s">
        <v>483</v>
      </c>
      <c r="C239" s="8">
        <v>428.8284000000001</v>
      </c>
      <c r="D239" s="8">
        <f t="shared" si="54"/>
        <v>301.70639274345348</v>
      </c>
      <c r="E239" s="8">
        <f t="shared" si="55"/>
        <v>327.96570323286892</v>
      </c>
      <c r="F239" s="8">
        <f t="shared" si="56"/>
        <v>158.09084510935278</v>
      </c>
      <c r="G239" s="8">
        <f t="shared" si="57"/>
        <v>337.3479255973163</v>
      </c>
      <c r="H239" s="8">
        <f t="shared" si="58"/>
        <v>311.82818223362682</v>
      </c>
      <c r="I239" s="8">
        <f t="shared" si="59"/>
        <v>331.39429653745765</v>
      </c>
      <c r="J239" s="8">
        <f t="shared" si="60"/>
        <v>112.19636161842885</v>
      </c>
      <c r="K239" s="8">
        <f t="shared" si="61"/>
        <v>241.77764871266871</v>
      </c>
      <c r="L239" s="8">
        <f t="shared" si="62"/>
        <v>298.12958567128226</v>
      </c>
      <c r="M239" s="8">
        <f t="shared" si="63"/>
        <v>329.5099802871797</v>
      </c>
      <c r="N239" s="8">
        <f t="shared" si="63"/>
        <v>346.69292807515274</v>
      </c>
      <c r="O239" s="8">
        <f t="shared" si="68"/>
        <v>210.11693442236728</v>
      </c>
      <c r="P239" s="8">
        <f t="shared" si="68"/>
        <v>241.80906297001818</v>
      </c>
      <c r="Q239" s="8">
        <f t="shared" si="68"/>
        <v>199.92604092744682</v>
      </c>
      <c r="R239" s="8">
        <f t="shared" si="68"/>
        <v>329.98997105960274</v>
      </c>
      <c r="S239" s="8">
        <f t="shared" si="68"/>
        <v>304.60957466496495</v>
      </c>
      <c r="T239" s="8">
        <f t="shared" si="68"/>
        <v>299.28465604846826</v>
      </c>
      <c r="U239" s="8">
        <f t="shared" si="68"/>
        <v>178.17956718936409</v>
      </c>
      <c r="V239" s="8">
        <f t="shared" si="68"/>
        <v>310.07819190927609</v>
      </c>
      <c r="W239" s="8">
        <f t="shared" si="68"/>
        <v>127.75909604668615</v>
      </c>
      <c r="X239" s="8">
        <f t="shared" si="68"/>
        <v>148.24768395118531</v>
      </c>
      <c r="Y239" s="8">
        <f t="shared" si="68"/>
        <v>142.85136518171993</v>
      </c>
      <c r="Z239" s="8">
        <f t="shared" si="68"/>
        <v>171.2898681077105</v>
      </c>
      <c r="AA239" s="8">
        <f t="shared" si="68"/>
        <v>167.90467862781685</v>
      </c>
      <c r="AB239" s="8">
        <f t="shared" si="68"/>
        <v>132.00695367182763</v>
      </c>
      <c r="AC239" s="8">
        <f t="shared" si="68"/>
        <v>153.82069042396648</v>
      </c>
      <c r="AD239" s="8">
        <f t="shared" si="68"/>
        <v>204.66627162430129</v>
      </c>
      <c r="AE239" s="8">
        <f t="shared" si="68"/>
        <v>164.38321137214896</v>
      </c>
      <c r="AF239" s="8">
        <f t="shared" si="68"/>
        <v>320.00793112113826</v>
      </c>
      <c r="AG239" s="8">
        <f t="shared" si="68"/>
        <v>252.22972782883386</v>
      </c>
      <c r="AH239" s="8">
        <f t="shared" si="68"/>
        <v>237.78717325938626</v>
      </c>
      <c r="AI239" s="8">
        <f t="shared" si="68"/>
        <v>243.75822612616562</v>
      </c>
      <c r="AJ239" s="8">
        <f t="shared" si="68"/>
        <v>259.08440989684692</v>
      </c>
      <c r="AK239" s="8">
        <f t="shared" si="68"/>
        <v>326.50469542767632</v>
      </c>
      <c r="AL239" s="8">
        <f t="shared" si="68"/>
        <v>337.10594789046894</v>
      </c>
      <c r="AM239" s="8">
        <f t="shared" si="68"/>
        <v>300.81809757608869</v>
      </c>
      <c r="AN239" s="8">
        <f t="shared" si="68"/>
        <v>137.82841656866648</v>
      </c>
      <c r="AO239" s="8">
        <f t="shared" si="68"/>
        <v>269.79102601664687</v>
      </c>
      <c r="AP239" s="8">
        <f t="shared" si="68"/>
        <v>267.73279417980473</v>
      </c>
      <c r="AQ239" s="8">
        <f t="shared" si="68"/>
        <v>230.90462164582252</v>
      </c>
      <c r="AR239" s="8">
        <f t="shared" si="68"/>
        <v>125.0328407531878</v>
      </c>
      <c r="AS239" s="8">
        <f t="shared" si="68"/>
        <v>367.91243450822918</v>
      </c>
    </row>
    <row r="240" spans="1:45" x14ac:dyDescent="0.25">
      <c r="A240" t="s">
        <v>464</v>
      </c>
      <c r="B240" t="s">
        <v>465</v>
      </c>
      <c r="C240" s="8">
        <v>1018.1808000000001</v>
      </c>
      <c r="D240" s="8">
        <f t="shared" si="54"/>
        <v>716.351007369483</v>
      </c>
      <c r="E240" s="8">
        <f t="shared" si="55"/>
        <v>778.69931676681165</v>
      </c>
      <c r="F240" s="8">
        <f t="shared" si="56"/>
        <v>375.36008143611031</v>
      </c>
      <c r="G240" s="8">
        <f t="shared" si="57"/>
        <v>800.9758233433605</v>
      </c>
      <c r="H240" s="8">
        <f t="shared" si="58"/>
        <v>740.38349150657905</v>
      </c>
      <c r="I240" s="8">
        <f t="shared" si="59"/>
        <v>786.83993402476563</v>
      </c>
      <c r="J240" s="8">
        <f t="shared" si="60"/>
        <v>266.39136127584169</v>
      </c>
      <c r="K240" s="8">
        <f t="shared" si="61"/>
        <v>574.06029961724539</v>
      </c>
      <c r="L240" s="8">
        <f t="shared" si="62"/>
        <v>707.85848148689468</v>
      </c>
      <c r="M240" s="8">
        <f t="shared" si="63"/>
        <v>782.36594250004146</v>
      </c>
      <c r="N240" s="8">
        <f t="shared" si="63"/>
        <v>823.16395756881161</v>
      </c>
      <c r="O240" s="8">
        <f t="shared" si="68"/>
        <v>498.88726675685052</v>
      </c>
      <c r="P240" s="8">
        <f t="shared" si="68"/>
        <v>574.13488747961526</v>
      </c>
      <c r="Q240" s="8">
        <f t="shared" si="68"/>
        <v>474.69070680099662</v>
      </c>
      <c r="R240" s="8">
        <f t="shared" si="68"/>
        <v>783.50559973509951</v>
      </c>
      <c r="S240" s="8">
        <f t="shared" si="68"/>
        <v>723.24412380344609</v>
      </c>
      <c r="T240" s="8">
        <f t="shared" si="68"/>
        <v>710.60100152684424</v>
      </c>
      <c r="U240" s="8">
        <f t="shared" si="68"/>
        <v>423.05736808597675</v>
      </c>
      <c r="V240" s="8">
        <f t="shared" si="68"/>
        <v>736.22843426587474</v>
      </c>
      <c r="W240" s="8">
        <f t="shared" si="68"/>
        <v>303.34245264560769</v>
      </c>
      <c r="X240" s="8">
        <f t="shared" si="68"/>
        <v>351.98915333864318</v>
      </c>
      <c r="Y240" s="8">
        <f t="shared" si="68"/>
        <v>339.17650342611574</v>
      </c>
      <c r="Z240" s="8">
        <f t="shared" si="68"/>
        <v>406.69893818087405</v>
      </c>
      <c r="AA240" s="8">
        <f t="shared" si="68"/>
        <v>398.6613759933191</v>
      </c>
      <c r="AB240" s="8">
        <f t="shared" si="68"/>
        <v>313.42827502829658</v>
      </c>
      <c r="AC240" s="8">
        <f t="shared" si="68"/>
        <v>365.22131843979201</v>
      </c>
      <c r="AD240" s="8">
        <f t="shared" si="68"/>
        <v>485.94558610261902</v>
      </c>
      <c r="AE240" s="8">
        <f t="shared" si="68"/>
        <v>390.30024518307016</v>
      </c>
      <c r="AF240" s="8">
        <f t="shared" si="68"/>
        <v>759.80492736783617</v>
      </c>
      <c r="AG240" s="8">
        <f t="shared" si="68"/>
        <v>598.87700083423647</v>
      </c>
      <c r="AH240" s="8">
        <f t="shared" si="68"/>
        <v>564.58558784581544</v>
      </c>
      <c r="AI240" s="8">
        <f t="shared" si="68"/>
        <v>578.76284705891726</v>
      </c>
      <c r="AJ240" s="8">
        <f t="shared" si="68"/>
        <v>615.15228873903754</v>
      </c>
      <c r="AK240" s="8">
        <f t="shared" si="68"/>
        <v>775.23039983897468</v>
      </c>
      <c r="AL240" s="8">
        <f t="shared" si="68"/>
        <v>800.40128803940206</v>
      </c>
      <c r="AM240" s="8">
        <f t="shared" si="68"/>
        <v>714.24190012718373</v>
      </c>
      <c r="AN240" s="8">
        <f t="shared" si="68"/>
        <v>327.25035805608508</v>
      </c>
      <c r="AO240" s="8">
        <f t="shared" si="68"/>
        <v>640.57334519460528</v>
      </c>
      <c r="AP240" s="8">
        <f t="shared" si="68"/>
        <v>635.68642040552561</v>
      </c>
      <c r="AQ240" s="8">
        <f t="shared" si="68"/>
        <v>548.24412839970682</v>
      </c>
      <c r="AR240" s="8">
        <f t="shared" si="68"/>
        <v>296.86941868671323</v>
      </c>
      <c r="AS240" s="8">
        <f t="shared" si="68"/>
        <v>873.54610118531411</v>
      </c>
    </row>
    <row r="241" spans="1:45" x14ac:dyDescent="0.25">
      <c r="A241" t="s">
        <v>484</v>
      </c>
      <c r="B241" t="s">
        <v>485</v>
      </c>
      <c r="C241" s="8">
        <v>605.40480000000002</v>
      </c>
      <c r="D241" s="8">
        <f t="shared" si="54"/>
        <v>425.93843681428717</v>
      </c>
      <c r="E241" s="8">
        <f t="shared" si="55"/>
        <v>463.01040456405013</v>
      </c>
      <c r="F241" s="8">
        <f t="shared" si="56"/>
        <v>223.18707544849801</v>
      </c>
      <c r="G241" s="8">
        <f t="shared" si="57"/>
        <v>476.25589496091703</v>
      </c>
      <c r="H241" s="8">
        <f t="shared" si="58"/>
        <v>440.22802197688486</v>
      </c>
      <c r="I241" s="8">
        <f t="shared" si="59"/>
        <v>467.85077158229302</v>
      </c>
      <c r="J241" s="8">
        <f t="shared" si="60"/>
        <v>158.39486346131127</v>
      </c>
      <c r="K241" s="8">
        <f t="shared" si="61"/>
        <v>341.33315112376749</v>
      </c>
      <c r="L241" s="8">
        <f t="shared" si="62"/>
        <v>420.8888268300455</v>
      </c>
      <c r="M241" s="8">
        <f t="shared" si="63"/>
        <v>465.19056040543006</v>
      </c>
      <c r="N241" s="8">
        <f t="shared" si="63"/>
        <v>489.44883963550961</v>
      </c>
      <c r="O241" s="8">
        <f t="shared" si="68"/>
        <v>296.6356721256949</v>
      </c>
      <c r="P241" s="8">
        <f t="shared" si="68"/>
        <v>341.377500663555</v>
      </c>
      <c r="Q241" s="8">
        <f t="shared" si="68"/>
        <v>282.24852836816012</v>
      </c>
      <c r="R241" s="8">
        <f t="shared" si="68"/>
        <v>465.86819443708617</v>
      </c>
      <c r="S241" s="8">
        <f t="shared" si="68"/>
        <v>430.0370465858328</v>
      </c>
      <c r="T241" s="8">
        <f t="shared" si="68"/>
        <v>422.51951442136686</v>
      </c>
      <c r="U241" s="8">
        <f t="shared" si="68"/>
        <v>251.54762426733751</v>
      </c>
      <c r="V241" s="8">
        <f t="shared" si="68"/>
        <v>437.75744740133086</v>
      </c>
      <c r="W241" s="8">
        <f t="shared" si="68"/>
        <v>180.36578265414511</v>
      </c>
      <c r="X241" s="8">
        <f t="shared" si="68"/>
        <v>209.29084793108512</v>
      </c>
      <c r="Y241" s="8">
        <f t="shared" si="68"/>
        <v>201.67251555066341</v>
      </c>
      <c r="Z241" s="8">
        <f t="shared" si="68"/>
        <v>241.82099026970889</v>
      </c>
      <c r="AA241" s="8">
        <f t="shared" si="68"/>
        <v>237.0418992392708</v>
      </c>
      <c r="AB241" s="8">
        <f t="shared" si="68"/>
        <v>186.36275812493309</v>
      </c>
      <c r="AC241" s="8">
        <f t="shared" si="68"/>
        <v>217.15862177501145</v>
      </c>
      <c r="AD241" s="8">
        <f t="shared" si="68"/>
        <v>288.94061876371939</v>
      </c>
      <c r="AE241" s="8">
        <f t="shared" si="68"/>
        <v>232.07041605479847</v>
      </c>
      <c r="AF241" s="8">
        <f t="shared" si="68"/>
        <v>451.77590275925388</v>
      </c>
      <c r="AG241" s="8">
        <f t="shared" si="68"/>
        <v>356.08902752305949</v>
      </c>
      <c r="AH241" s="8">
        <f t="shared" si="68"/>
        <v>335.6995387191335</v>
      </c>
      <c r="AI241" s="8">
        <f t="shared" si="68"/>
        <v>344.12926041341024</v>
      </c>
      <c r="AJ241" s="8">
        <f t="shared" si="68"/>
        <v>365.766225736725</v>
      </c>
      <c r="AK241" s="8">
        <f t="shared" si="68"/>
        <v>460.94780530966057</v>
      </c>
      <c r="AL241" s="8">
        <f t="shared" si="68"/>
        <v>475.91427937477954</v>
      </c>
      <c r="AM241" s="8">
        <f t="shared" si="68"/>
        <v>424.68437304859566</v>
      </c>
      <c r="AN241" s="8">
        <f t="shared" si="68"/>
        <v>194.58129397929383</v>
      </c>
      <c r="AO241" s="8">
        <f t="shared" ref="O241:AS249" si="69">+$C241*AO$5</f>
        <v>380.88144849408963</v>
      </c>
      <c r="AP241" s="8">
        <f t="shared" si="69"/>
        <v>377.97570943031246</v>
      </c>
      <c r="AQ241" s="8">
        <f t="shared" si="69"/>
        <v>325.98299526469054</v>
      </c>
      <c r="AR241" s="8">
        <f t="shared" si="69"/>
        <v>176.5169516515592</v>
      </c>
      <c r="AS241" s="8">
        <f t="shared" si="69"/>
        <v>519.40578989397056</v>
      </c>
    </row>
    <row r="242" spans="1:45" x14ac:dyDescent="0.25">
      <c r="A242" t="s">
        <v>460</v>
      </c>
      <c r="B242" t="s">
        <v>461</v>
      </c>
      <c r="C242" s="8">
        <v>820.96560000000011</v>
      </c>
      <c r="D242" s="8">
        <f t="shared" si="54"/>
        <v>577.59833477088955</v>
      </c>
      <c r="E242" s="8">
        <f t="shared" si="55"/>
        <v>627.87016982549221</v>
      </c>
      <c r="F242" s="8">
        <f t="shared" si="56"/>
        <v>302.65520079758443</v>
      </c>
      <c r="G242" s="8">
        <f t="shared" si="57"/>
        <v>645.83185756063756</v>
      </c>
      <c r="H242" s="8">
        <f t="shared" si="58"/>
        <v>596.97587828683629</v>
      </c>
      <c r="I242" s="8">
        <f t="shared" si="59"/>
        <v>634.4340008578065</v>
      </c>
      <c r="J242" s="8">
        <f t="shared" si="60"/>
        <v>214.79303454223273</v>
      </c>
      <c r="K242" s="8">
        <f t="shared" si="61"/>
        <v>462.86843978147266</v>
      </c>
      <c r="L242" s="8">
        <f t="shared" si="62"/>
        <v>570.75075759528897</v>
      </c>
      <c r="M242" s="8">
        <f t="shared" si="63"/>
        <v>630.82659327706051</v>
      </c>
      <c r="N242" s="8">
        <f t="shared" si="63"/>
        <v>663.72229011178956</v>
      </c>
      <c r="O242" s="8">
        <f t="shared" si="69"/>
        <v>402.25594932196509</v>
      </c>
      <c r="P242" s="8">
        <f t="shared" si="69"/>
        <v>462.92858044527543</v>
      </c>
      <c r="Q242" s="8">
        <f t="shared" si="69"/>
        <v>382.74611043864144</v>
      </c>
      <c r="R242" s="8">
        <f t="shared" si="69"/>
        <v>631.74550609271535</v>
      </c>
      <c r="S242" s="8">
        <f t="shared" si="69"/>
        <v>583.15629802169758</v>
      </c>
      <c r="T242" s="8">
        <f t="shared" si="69"/>
        <v>572.96206879867179</v>
      </c>
      <c r="U242" s="8">
        <f t="shared" si="69"/>
        <v>341.11382381707136</v>
      </c>
      <c r="V242" s="8">
        <f t="shared" si="69"/>
        <v>593.62562943059265</v>
      </c>
      <c r="W242" s="8">
        <f t="shared" si="69"/>
        <v>244.58693253857561</v>
      </c>
      <c r="X242" s="8">
        <f t="shared" si="69"/>
        <v>283.81107408836544</v>
      </c>
      <c r="Y242" s="8">
        <f t="shared" si="69"/>
        <v>273.48015366339962</v>
      </c>
      <c r="Z242" s="8">
        <f t="shared" si="69"/>
        <v>327.92391862331738</v>
      </c>
      <c r="AA242" s="8">
        <f t="shared" si="69"/>
        <v>321.44318154416271</v>
      </c>
      <c r="AB242" s="8">
        <f t="shared" si="69"/>
        <v>252.71919473002293</v>
      </c>
      <c r="AC242" s="8">
        <f t="shared" si="69"/>
        <v>294.48025225550799</v>
      </c>
      <c r="AD242" s="8">
        <f t="shared" si="69"/>
        <v>391.82099059625591</v>
      </c>
      <c r="AE242" s="8">
        <f t="shared" si="69"/>
        <v>314.70154904400704</v>
      </c>
      <c r="AF242" s="8">
        <f t="shared" si="69"/>
        <v>612.6355044992913</v>
      </c>
      <c r="AG242" s="8">
        <f t="shared" si="69"/>
        <v>482.87830247445191</v>
      </c>
      <c r="AH242" s="8">
        <f t="shared" si="69"/>
        <v>455.2289199297341</v>
      </c>
      <c r="AI242" s="8">
        <f t="shared" si="69"/>
        <v>466.66013343939727</v>
      </c>
      <c r="AJ242" s="8">
        <f t="shared" si="69"/>
        <v>496.00116974904381</v>
      </c>
      <c r="AK242" s="8">
        <f t="shared" si="69"/>
        <v>625.07316023052465</v>
      </c>
      <c r="AL242" s="8">
        <f t="shared" si="69"/>
        <v>645.36860612186024</v>
      </c>
      <c r="AM242" s="8">
        <f t="shared" si="69"/>
        <v>575.89774830074725</v>
      </c>
      <c r="AN242" s="8">
        <f t="shared" si="69"/>
        <v>263.86402744161819</v>
      </c>
      <c r="AO242" s="8">
        <f t="shared" si="69"/>
        <v>516.49832788213666</v>
      </c>
      <c r="AP242" s="8">
        <f t="shared" si="69"/>
        <v>512.55796960625707</v>
      </c>
      <c r="AQ242" s="8">
        <f t="shared" si="69"/>
        <v>442.05269812408795</v>
      </c>
      <c r="AR242" s="8">
        <f t="shared" si="69"/>
        <v>239.36768443658409</v>
      </c>
      <c r="AS242" s="8">
        <f t="shared" si="69"/>
        <v>704.34573023500559</v>
      </c>
    </row>
    <row r="243" spans="1:45" x14ac:dyDescent="0.25">
      <c r="A243" t="s">
        <v>486</v>
      </c>
      <c r="B243" t="s">
        <v>487</v>
      </c>
      <c r="C243" s="8">
        <v>324.48779999999999</v>
      </c>
      <c r="D243" s="8">
        <f t="shared" si="54"/>
        <v>228.29654851977892</v>
      </c>
      <c r="E243" s="8">
        <f t="shared" si="55"/>
        <v>248.16656153717079</v>
      </c>
      <c r="F243" s="8">
        <f t="shared" si="56"/>
        <v>119.62489081803965</v>
      </c>
      <c r="G243" s="8">
        <f t="shared" si="57"/>
        <v>255.26594370064299</v>
      </c>
      <c r="H243" s="8">
        <f t="shared" si="58"/>
        <v>235.95554965806517</v>
      </c>
      <c r="I243" s="8">
        <f t="shared" si="59"/>
        <v>250.76092492005478</v>
      </c>
      <c r="J243" s="8">
        <f t="shared" si="60"/>
        <v>84.897246893089189</v>
      </c>
      <c r="K243" s="8">
        <f t="shared" si="61"/>
        <v>182.94939728792841</v>
      </c>
      <c r="L243" s="8">
        <f t="shared" si="62"/>
        <v>225.59003407746755</v>
      </c>
      <c r="M243" s="8">
        <f t="shared" si="63"/>
        <v>249.33509203548618</v>
      </c>
      <c r="N243" s="8">
        <f t="shared" si="63"/>
        <v>262.33716215312353</v>
      </c>
      <c r="O243" s="8">
        <f t="shared" si="69"/>
        <v>158.99222577949178</v>
      </c>
      <c r="P243" s="8">
        <f t="shared" si="69"/>
        <v>182.97316796929178</v>
      </c>
      <c r="Q243" s="8">
        <f t="shared" si="69"/>
        <v>151.28093471247976</v>
      </c>
      <c r="R243" s="8">
        <f t="shared" si="69"/>
        <v>249.69829360927153</v>
      </c>
      <c r="S243" s="8">
        <f t="shared" si="69"/>
        <v>230.49334125717931</v>
      </c>
      <c r="T243" s="8">
        <f t="shared" si="69"/>
        <v>226.46405791902805</v>
      </c>
      <c r="U243" s="8">
        <f t="shared" si="69"/>
        <v>134.82571527965248</v>
      </c>
      <c r="V243" s="8">
        <f t="shared" si="69"/>
        <v>234.63135911851634</v>
      </c>
      <c r="W243" s="8">
        <f t="shared" si="69"/>
        <v>96.673326687733081</v>
      </c>
      <c r="X243" s="8">
        <f t="shared" si="69"/>
        <v>112.17672341760812</v>
      </c>
      <c r="Y243" s="8">
        <f t="shared" si="69"/>
        <v>108.09341269098057</v>
      </c>
      <c r="Z243" s="8">
        <f t="shared" si="69"/>
        <v>129.61238683016592</v>
      </c>
      <c r="AA243" s="8">
        <f t="shared" si="69"/>
        <v>127.05086644832127</v>
      </c>
      <c r="AB243" s="8">
        <f t="shared" si="69"/>
        <v>99.887614676810728</v>
      </c>
      <c r="AC243" s="8">
        <f t="shared" si="69"/>
        <v>116.39373098925802</v>
      </c>
      <c r="AD243" s="8">
        <f t="shared" si="69"/>
        <v>154.86779376919051</v>
      </c>
      <c r="AE243" s="8">
        <f t="shared" si="69"/>
        <v>124.38622678694691</v>
      </c>
      <c r="AF243" s="8">
        <f t="shared" si="69"/>
        <v>242.14503878952434</v>
      </c>
      <c r="AG243" s="8">
        <f t="shared" si="69"/>
        <v>190.85832346406406</v>
      </c>
      <c r="AH243" s="8">
        <f t="shared" si="69"/>
        <v>179.92986639680828</v>
      </c>
      <c r="AI243" s="8">
        <f t="shared" si="69"/>
        <v>184.44806950188465</v>
      </c>
      <c r="AJ243" s="8">
        <f t="shared" si="69"/>
        <v>196.04515508237344</v>
      </c>
      <c r="AK243" s="8">
        <f t="shared" si="69"/>
        <v>247.06103958832185</v>
      </c>
      <c r="AL243" s="8">
        <f t="shared" si="69"/>
        <v>255.08284292246705</v>
      </c>
      <c r="AM243" s="8">
        <f t="shared" si="69"/>
        <v>227.62438934233441</v>
      </c>
      <c r="AN243" s="8">
        <f t="shared" si="69"/>
        <v>104.29262537147756</v>
      </c>
      <c r="AO243" s="8">
        <f t="shared" si="69"/>
        <v>204.14668546179422</v>
      </c>
      <c r="AP243" s="8">
        <f t="shared" si="69"/>
        <v>202.58925334995914</v>
      </c>
      <c r="AQ243" s="8">
        <f t="shared" si="69"/>
        <v>174.72194632558222</v>
      </c>
      <c r="AR243" s="8">
        <f t="shared" si="69"/>
        <v>94.610411585968279</v>
      </c>
      <c r="AS243" s="8">
        <f t="shared" si="69"/>
        <v>278.39363359847283</v>
      </c>
    </row>
    <row r="244" spans="1:45" x14ac:dyDescent="0.25">
      <c r="A244" t="s">
        <v>452</v>
      </c>
      <c r="B244" t="s">
        <v>453</v>
      </c>
      <c r="C244" s="8">
        <v>790.00740000000019</v>
      </c>
      <c r="D244" s="8">
        <f t="shared" si="54"/>
        <v>555.81739197924992</v>
      </c>
      <c r="E244" s="8">
        <f t="shared" si="55"/>
        <v>604.19350141028519</v>
      </c>
      <c r="F244" s="8">
        <f t="shared" si="56"/>
        <v>291.24222534851356</v>
      </c>
      <c r="G244" s="8">
        <f t="shared" si="57"/>
        <v>621.47786293195429</v>
      </c>
      <c r="H244" s="8">
        <f t="shared" si="58"/>
        <v>574.46421807210936</v>
      </c>
      <c r="I244" s="8">
        <f t="shared" si="59"/>
        <v>610.50981367462111</v>
      </c>
      <c r="J244" s="8">
        <f t="shared" si="60"/>
        <v>206.69329720614297</v>
      </c>
      <c r="K244" s="8">
        <f t="shared" si="61"/>
        <v>445.41390364446187</v>
      </c>
      <c r="L244" s="8">
        <f t="shared" si="62"/>
        <v>549.22803349602543</v>
      </c>
      <c r="M244" s="8">
        <f t="shared" si="63"/>
        <v>607.03843961996472</v>
      </c>
      <c r="N244" s="8">
        <f t="shared" si="63"/>
        <v>638.693656266792</v>
      </c>
      <c r="O244" s="8">
        <f t="shared" si="69"/>
        <v>387.0870797246285</v>
      </c>
      <c r="P244" s="8">
        <f t="shared" si="69"/>
        <v>445.47177643407093</v>
      </c>
      <c r="Q244" s="8">
        <f t="shared" si="69"/>
        <v>368.31294705617876</v>
      </c>
      <c r="R244" s="8">
        <f t="shared" si="69"/>
        <v>607.92270069536448</v>
      </c>
      <c r="S244" s="8">
        <f t="shared" si="69"/>
        <v>561.16576723037667</v>
      </c>
      <c r="T244" s="8">
        <f t="shared" si="69"/>
        <v>551.35595726576105</v>
      </c>
      <c r="U244" s="8">
        <f t="shared" si="69"/>
        <v>328.25059303067343</v>
      </c>
      <c r="V244" s="8">
        <f t="shared" si="69"/>
        <v>571.240305415752</v>
      </c>
      <c r="W244" s="8">
        <f t="shared" si="69"/>
        <v>235.36368228921594</v>
      </c>
      <c r="X244" s="8">
        <f t="shared" si="69"/>
        <v>273.10870118279865</v>
      </c>
      <c r="Y244" s="8">
        <f t="shared" si="69"/>
        <v>263.16735457274075</v>
      </c>
      <c r="Z244" s="8">
        <f t="shared" si="69"/>
        <v>315.55807252998005</v>
      </c>
      <c r="AA244" s="8">
        <f t="shared" si="69"/>
        <v>309.32172078760914</v>
      </c>
      <c r="AB244" s="8">
        <f t="shared" si="69"/>
        <v>243.18928096227071</v>
      </c>
      <c r="AC244" s="8">
        <f t="shared" si="69"/>
        <v>283.37555000564947</v>
      </c>
      <c r="AD244" s="8">
        <f t="shared" si="69"/>
        <v>377.04561804583847</v>
      </c>
      <c r="AE244" s="8">
        <f t="shared" si="69"/>
        <v>302.83431185938673</v>
      </c>
      <c r="AF244" s="8">
        <f t="shared" si="69"/>
        <v>589.53332765364769</v>
      </c>
      <c r="AG244" s="8">
        <f t="shared" si="69"/>
        <v>464.66920447611369</v>
      </c>
      <c r="AH244" s="8">
        <f t="shared" si="69"/>
        <v>438.062466245233</v>
      </c>
      <c r="AI244" s="8">
        <f t="shared" si="69"/>
        <v>449.06261444098425</v>
      </c>
      <c r="AJ244" s="8">
        <f t="shared" si="69"/>
        <v>477.29721502387042</v>
      </c>
      <c r="AK244" s="8">
        <f t="shared" si="69"/>
        <v>601.50196564082614</v>
      </c>
      <c r="AL244" s="8">
        <f t="shared" si="69"/>
        <v>621.0320804720136</v>
      </c>
      <c r="AM244" s="8">
        <f t="shared" si="69"/>
        <v>554.18093376985314</v>
      </c>
      <c r="AN244" s="8">
        <f t="shared" si="69"/>
        <v>253.91384763585884</v>
      </c>
      <c r="AO244" s="8">
        <f t="shared" si="69"/>
        <v>497.0214356295981</v>
      </c>
      <c r="AP244" s="8">
        <f t="shared" si="69"/>
        <v>493.22966628311622</v>
      </c>
      <c r="AQ244" s="8">
        <f t="shared" si="69"/>
        <v>425.38311313896179</v>
      </c>
      <c r="AR244" s="8">
        <f t="shared" si="69"/>
        <v>230.34124940894756</v>
      </c>
      <c r="AS244" s="8">
        <f t="shared" si="69"/>
        <v>677.7852068881549</v>
      </c>
    </row>
    <row r="245" spans="1:45" x14ac:dyDescent="0.25">
      <c r="A245" t="s">
        <v>490</v>
      </c>
      <c r="B245" t="s">
        <v>491</v>
      </c>
      <c r="C245" s="8">
        <v>324.48779999999999</v>
      </c>
      <c r="D245" s="8">
        <f t="shared" si="54"/>
        <v>228.29654851977892</v>
      </c>
      <c r="E245" s="8">
        <f t="shared" si="55"/>
        <v>248.16656153717079</v>
      </c>
      <c r="F245" s="8">
        <f t="shared" si="56"/>
        <v>119.62489081803965</v>
      </c>
      <c r="G245" s="8">
        <f t="shared" si="57"/>
        <v>255.26594370064299</v>
      </c>
      <c r="H245" s="8">
        <f t="shared" si="58"/>
        <v>235.95554965806517</v>
      </c>
      <c r="I245" s="8">
        <f t="shared" si="59"/>
        <v>250.76092492005478</v>
      </c>
      <c r="J245" s="8">
        <f t="shared" si="60"/>
        <v>84.897246893089189</v>
      </c>
      <c r="K245" s="8">
        <f t="shared" si="61"/>
        <v>182.94939728792841</v>
      </c>
      <c r="L245" s="8">
        <f t="shared" si="62"/>
        <v>225.59003407746755</v>
      </c>
      <c r="M245" s="8">
        <f t="shared" si="63"/>
        <v>249.33509203548618</v>
      </c>
      <c r="N245" s="8">
        <f t="shared" si="63"/>
        <v>262.33716215312353</v>
      </c>
      <c r="O245" s="8">
        <f t="shared" si="69"/>
        <v>158.99222577949178</v>
      </c>
      <c r="P245" s="8">
        <f t="shared" si="69"/>
        <v>182.97316796929178</v>
      </c>
      <c r="Q245" s="8">
        <f t="shared" si="69"/>
        <v>151.28093471247976</v>
      </c>
      <c r="R245" s="8">
        <f t="shared" si="69"/>
        <v>249.69829360927153</v>
      </c>
      <c r="S245" s="8">
        <f t="shared" si="69"/>
        <v>230.49334125717931</v>
      </c>
      <c r="T245" s="8">
        <f t="shared" si="69"/>
        <v>226.46405791902805</v>
      </c>
      <c r="U245" s="8">
        <f t="shared" si="69"/>
        <v>134.82571527965248</v>
      </c>
      <c r="V245" s="8">
        <f t="shared" si="69"/>
        <v>234.63135911851634</v>
      </c>
      <c r="W245" s="8">
        <f t="shared" si="69"/>
        <v>96.673326687733081</v>
      </c>
      <c r="X245" s="8">
        <f t="shared" si="69"/>
        <v>112.17672341760812</v>
      </c>
      <c r="Y245" s="8">
        <f t="shared" si="69"/>
        <v>108.09341269098057</v>
      </c>
      <c r="Z245" s="8">
        <f t="shared" si="69"/>
        <v>129.61238683016592</v>
      </c>
      <c r="AA245" s="8">
        <f t="shared" si="69"/>
        <v>127.05086644832127</v>
      </c>
      <c r="AB245" s="8">
        <f t="shared" si="69"/>
        <v>99.887614676810728</v>
      </c>
      <c r="AC245" s="8">
        <f t="shared" si="69"/>
        <v>116.39373098925802</v>
      </c>
      <c r="AD245" s="8">
        <f t="shared" si="69"/>
        <v>154.86779376919051</v>
      </c>
      <c r="AE245" s="8">
        <f t="shared" si="69"/>
        <v>124.38622678694691</v>
      </c>
      <c r="AF245" s="8">
        <f t="shared" si="69"/>
        <v>242.14503878952434</v>
      </c>
      <c r="AG245" s="8">
        <f t="shared" si="69"/>
        <v>190.85832346406406</v>
      </c>
      <c r="AH245" s="8">
        <f t="shared" si="69"/>
        <v>179.92986639680828</v>
      </c>
      <c r="AI245" s="8">
        <f t="shared" si="69"/>
        <v>184.44806950188465</v>
      </c>
      <c r="AJ245" s="8">
        <f t="shared" si="69"/>
        <v>196.04515508237344</v>
      </c>
      <c r="AK245" s="8">
        <f t="shared" si="69"/>
        <v>247.06103958832185</v>
      </c>
      <c r="AL245" s="8">
        <f t="shared" si="69"/>
        <v>255.08284292246705</v>
      </c>
      <c r="AM245" s="8">
        <f t="shared" si="69"/>
        <v>227.62438934233441</v>
      </c>
      <c r="AN245" s="8">
        <f t="shared" si="69"/>
        <v>104.29262537147756</v>
      </c>
      <c r="AO245" s="8">
        <f t="shared" si="69"/>
        <v>204.14668546179422</v>
      </c>
      <c r="AP245" s="8">
        <f t="shared" si="69"/>
        <v>202.58925334995914</v>
      </c>
      <c r="AQ245" s="8">
        <f t="shared" si="69"/>
        <v>174.72194632558222</v>
      </c>
      <c r="AR245" s="8">
        <f t="shared" si="69"/>
        <v>94.610411585968279</v>
      </c>
      <c r="AS245" s="8">
        <f t="shared" si="69"/>
        <v>278.39363359847283</v>
      </c>
    </row>
    <row r="246" spans="1:45" x14ac:dyDescent="0.25">
      <c r="A246" t="s">
        <v>488</v>
      </c>
      <c r="B246" t="s">
        <v>489</v>
      </c>
      <c r="C246" s="8">
        <v>324.48779999999999</v>
      </c>
      <c r="D246" s="8">
        <f t="shared" si="54"/>
        <v>228.29654851977892</v>
      </c>
      <c r="E246" s="8">
        <f t="shared" si="55"/>
        <v>248.16656153717079</v>
      </c>
      <c r="F246" s="8">
        <f t="shared" si="56"/>
        <v>119.62489081803965</v>
      </c>
      <c r="G246" s="8">
        <f t="shared" si="57"/>
        <v>255.26594370064299</v>
      </c>
      <c r="H246" s="8">
        <f t="shared" si="58"/>
        <v>235.95554965806517</v>
      </c>
      <c r="I246" s="8">
        <f t="shared" si="59"/>
        <v>250.76092492005478</v>
      </c>
      <c r="J246" s="8">
        <f t="shared" si="60"/>
        <v>84.897246893089189</v>
      </c>
      <c r="K246" s="8">
        <f t="shared" si="61"/>
        <v>182.94939728792841</v>
      </c>
      <c r="L246" s="8">
        <f t="shared" si="62"/>
        <v>225.59003407746755</v>
      </c>
      <c r="M246" s="8">
        <f t="shared" si="63"/>
        <v>249.33509203548618</v>
      </c>
      <c r="N246" s="8">
        <f t="shared" si="63"/>
        <v>262.33716215312353</v>
      </c>
      <c r="O246" s="8">
        <f t="shared" si="69"/>
        <v>158.99222577949178</v>
      </c>
      <c r="P246" s="8">
        <f t="shared" si="69"/>
        <v>182.97316796929178</v>
      </c>
      <c r="Q246" s="8">
        <f t="shared" si="69"/>
        <v>151.28093471247976</v>
      </c>
      <c r="R246" s="8">
        <f t="shared" si="69"/>
        <v>249.69829360927153</v>
      </c>
      <c r="S246" s="8">
        <f t="shared" si="69"/>
        <v>230.49334125717931</v>
      </c>
      <c r="T246" s="8">
        <f t="shared" si="69"/>
        <v>226.46405791902805</v>
      </c>
      <c r="U246" s="8">
        <f t="shared" si="69"/>
        <v>134.82571527965248</v>
      </c>
      <c r="V246" s="8">
        <f t="shared" si="69"/>
        <v>234.63135911851634</v>
      </c>
      <c r="W246" s="8">
        <f t="shared" si="69"/>
        <v>96.673326687733081</v>
      </c>
      <c r="X246" s="8">
        <f t="shared" si="69"/>
        <v>112.17672341760812</v>
      </c>
      <c r="Y246" s="8">
        <f t="shared" si="69"/>
        <v>108.09341269098057</v>
      </c>
      <c r="Z246" s="8">
        <f t="shared" si="69"/>
        <v>129.61238683016592</v>
      </c>
      <c r="AA246" s="8">
        <f t="shared" si="69"/>
        <v>127.05086644832127</v>
      </c>
      <c r="AB246" s="8">
        <f t="shared" si="69"/>
        <v>99.887614676810728</v>
      </c>
      <c r="AC246" s="8">
        <f t="shared" si="69"/>
        <v>116.39373098925802</v>
      </c>
      <c r="AD246" s="8">
        <f t="shared" si="69"/>
        <v>154.86779376919051</v>
      </c>
      <c r="AE246" s="8">
        <f t="shared" si="69"/>
        <v>124.38622678694691</v>
      </c>
      <c r="AF246" s="8">
        <f t="shared" si="69"/>
        <v>242.14503878952434</v>
      </c>
      <c r="AG246" s="8">
        <f t="shared" si="69"/>
        <v>190.85832346406406</v>
      </c>
      <c r="AH246" s="8">
        <f t="shared" si="69"/>
        <v>179.92986639680828</v>
      </c>
      <c r="AI246" s="8">
        <f t="shared" si="69"/>
        <v>184.44806950188465</v>
      </c>
      <c r="AJ246" s="8">
        <f t="shared" si="69"/>
        <v>196.04515508237344</v>
      </c>
      <c r="AK246" s="8">
        <f t="shared" si="69"/>
        <v>247.06103958832185</v>
      </c>
      <c r="AL246" s="8">
        <f t="shared" si="69"/>
        <v>255.08284292246705</v>
      </c>
      <c r="AM246" s="8">
        <f t="shared" si="69"/>
        <v>227.62438934233441</v>
      </c>
      <c r="AN246" s="8">
        <f t="shared" si="69"/>
        <v>104.29262537147756</v>
      </c>
      <c r="AO246" s="8">
        <f t="shared" si="69"/>
        <v>204.14668546179422</v>
      </c>
      <c r="AP246" s="8">
        <f t="shared" si="69"/>
        <v>202.58925334995914</v>
      </c>
      <c r="AQ246" s="8">
        <f t="shared" si="69"/>
        <v>174.72194632558222</v>
      </c>
      <c r="AR246" s="8">
        <f t="shared" si="69"/>
        <v>94.610411585968279</v>
      </c>
      <c r="AS246" s="8">
        <f t="shared" si="69"/>
        <v>278.39363359847283</v>
      </c>
    </row>
    <row r="247" spans="1:45" x14ac:dyDescent="0.25">
      <c r="A247" t="s">
        <v>492</v>
      </c>
      <c r="B247" t="s">
        <v>493</v>
      </c>
      <c r="C247" s="8">
        <v>324.48779999999999</v>
      </c>
      <c r="D247" s="8">
        <f t="shared" si="54"/>
        <v>228.29654851977892</v>
      </c>
      <c r="E247" s="8">
        <f t="shared" si="55"/>
        <v>248.16656153717079</v>
      </c>
      <c r="F247" s="8">
        <f t="shared" si="56"/>
        <v>119.62489081803965</v>
      </c>
      <c r="G247" s="8">
        <f t="shared" si="57"/>
        <v>255.26594370064299</v>
      </c>
      <c r="H247" s="8">
        <f t="shared" si="58"/>
        <v>235.95554965806517</v>
      </c>
      <c r="I247" s="8">
        <f t="shared" si="59"/>
        <v>250.76092492005478</v>
      </c>
      <c r="J247" s="8">
        <f t="shared" si="60"/>
        <v>84.897246893089189</v>
      </c>
      <c r="K247" s="8">
        <f t="shared" si="61"/>
        <v>182.94939728792841</v>
      </c>
      <c r="L247" s="8">
        <f t="shared" si="62"/>
        <v>225.59003407746755</v>
      </c>
      <c r="M247" s="8">
        <f t="shared" si="63"/>
        <v>249.33509203548618</v>
      </c>
      <c r="N247" s="8">
        <f t="shared" si="63"/>
        <v>262.33716215312353</v>
      </c>
      <c r="O247" s="8">
        <f t="shared" si="69"/>
        <v>158.99222577949178</v>
      </c>
      <c r="P247" s="8">
        <f t="shared" si="69"/>
        <v>182.97316796929178</v>
      </c>
      <c r="Q247" s="8">
        <f t="shared" si="69"/>
        <v>151.28093471247976</v>
      </c>
      <c r="R247" s="8">
        <f t="shared" si="69"/>
        <v>249.69829360927153</v>
      </c>
      <c r="S247" s="8">
        <f t="shared" si="69"/>
        <v>230.49334125717931</v>
      </c>
      <c r="T247" s="8">
        <f t="shared" si="69"/>
        <v>226.46405791902805</v>
      </c>
      <c r="U247" s="8">
        <f t="shared" si="69"/>
        <v>134.82571527965248</v>
      </c>
      <c r="V247" s="8">
        <f t="shared" si="69"/>
        <v>234.63135911851634</v>
      </c>
      <c r="W247" s="8">
        <f t="shared" si="69"/>
        <v>96.673326687733081</v>
      </c>
      <c r="X247" s="8">
        <f t="shared" si="69"/>
        <v>112.17672341760812</v>
      </c>
      <c r="Y247" s="8">
        <f t="shared" si="69"/>
        <v>108.09341269098057</v>
      </c>
      <c r="Z247" s="8">
        <f t="shared" si="69"/>
        <v>129.61238683016592</v>
      </c>
      <c r="AA247" s="8">
        <f t="shared" si="69"/>
        <v>127.05086644832127</v>
      </c>
      <c r="AB247" s="8">
        <f t="shared" si="69"/>
        <v>99.887614676810728</v>
      </c>
      <c r="AC247" s="8">
        <f t="shared" si="69"/>
        <v>116.39373098925802</v>
      </c>
      <c r="AD247" s="8">
        <f t="shared" si="69"/>
        <v>154.86779376919051</v>
      </c>
      <c r="AE247" s="8">
        <f t="shared" si="69"/>
        <v>124.38622678694691</v>
      </c>
      <c r="AF247" s="8">
        <f t="shared" si="69"/>
        <v>242.14503878952434</v>
      </c>
      <c r="AG247" s="8">
        <f t="shared" si="69"/>
        <v>190.85832346406406</v>
      </c>
      <c r="AH247" s="8">
        <f t="shared" si="69"/>
        <v>179.92986639680828</v>
      </c>
      <c r="AI247" s="8">
        <f t="shared" si="69"/>
        <v>184.44806950188465</v>
      </c>
      <c r="AJ247" s="8">
        <f t="shared" si="69"/>
        <v>196.04515508237344</v>
      </c>
      <c r="AK247" s="8">
        <f t="shared" si="69"/>
        <v>247.06103958832185</v>
      </c>
      <c r="AL247" s="8">
        <f t="shared" si="69"/>
        <v>255.08284292246705</v>
      </c>
      <c r="AM247" s="8">
        <f t="shared" si="69"/>
        <v>227.62438934233441</v>
      </c>
      <c r="AN247" s="8">
        <f t="shared" si="69"/>
        <v>104.29262537147756</v>
      </c>
      <c r="AO247" s="8">
        <f t="shared" si="69"/>
        <v>204.14668546179422</v>
      </c>
      <c r="AP247" s="8">
        <f t="shared" si="69"/>
        <v>202.58925334995914</v>
      </c>
      <c r="AQ247" s="8">
        <f t="shared" si="69"/>
        <v>174.72194632558222</v>
      </c>
      <c r="AR247" s="8">
        <f t="shared" si="69"/>
        <v>94.610411585968279</v>
      </c>
      <c r="AS247" s="8">
        <f t="shared" si="69"/>
        <v>278.39363359847283</v>
      </c>
    </row>
    <row r="248" spans="1:45" x14ac:dyDescent="0.25">
      <c r="A248" t="s">
        <v>450</v>
      </c>
      <c r="B248" t="s">
        <v>451</v>
      </c>
      <c r="C248" s="8">
        <v>1043.4060000000002</v>
      </c>
      <c r="D248" s="8">
        <f t="shared" si="54"/>
        <v>734.09844223674509</v>
      </c>
      <c r="E248" s="8">
        <f t="shared" si="55"/>
        <v>797.9914169569804</v>
      </c>
      <c r="F248" s="8">
        <f t="shared" si="56"/>
        <v>384.65954291313108</v>
      </c>
      <c r="G248" s="8">
        <f t="shared" si="57"/>
        <v>820.8198189667321</v>
      </c>
      <c r="H248" s="8">
        <f t="shared" si="58"/>
        <v>758.72632575561602</v>
      </c>
      <c r="I248" s="8">
        <f t="shared" si="59"/>
        <v>806.33371617402793</v>
      </c>
      <c r="J248" s="8">
        <f t="shared" si="60"/>
        <v>272.99114725339638</v>
      </c>
      <c r="K248" s="8">
        <f t="shared" si="61"/>
        <v>588.28251424740245</v>
      </c>
      <c r="L248" s="8">
        <f t="shared" si="62"/>
        <v>725.39551593814667</v>
      </c>
      <c r="M248" s="8">
        <f t="shared" si="63"/>
        <v>801.74888251693449</v>
      </c>
      <c r="N248" s="8">
        <f t="shared" si="63"/>
        <v>843.55765922029127</v>
      </c>
      <c r="O248" s="8">
        <f t="shared" si="69"/>
        <v>511.24708642875453</v>
      </c>
      <c r="P248" s="8">
        <f t="shared" si="69"/>
        <v>588.3589500072635</v>
      </c>
      <c r="Q248" s="8">
        <f t="shared" si="69"/>
        <v>486.45106214967001</v>
      </c>
      <c r="R248" s="8">
        <f t="shared" si="69"/>
        <v>802.91677450331144</v>
      </c>
      <c r="S248" s="8">
        <f t="shared" si="69"/>
        <v>741.16233407785592</v>
      </c>
      <c r="T248" s="8">
        <f t="shared" si="69"/>
        <v>728.20598129440134</v>
      </c>
      <c r="U248" s="8">
        <f t="shared" si="69"/>
        <v>433.53851909711585</v>
      </c>
      <c r="V248" s="8">
        <f t="shared" si="69"/>
        <v>754.46832790759686</v>
      </c>
      <c r="W248" s="8">
        <f t="shared" si="69"/>
        <v>310.85769358953047</v>
      </c>
      <c r="X248" s="8">
        <f t="shared" si="69"/>
        <v>360.70960533577176</v>
      </c>
      <c r="Y248" s="8">
        <f t="shared" si="69"/>
        <v>347.57952490739342</v>
      </c>
      <c r="Z248" s="8">
        <f t="shared" si="69"/>
        <v>416.7748127754453</v>
      </c>
      <c r="AA248" s="8">
        <f t="shared" si="69"/>
        <v>408.53812179495543</v>
      </c>
      <c r="AB248" s="8">
        <f t="shared" si="69"/>
        <v>321.19338995016881</v>
      </c>
      <c r="AC248" s="8">
        <f t="shared" si="69"/>
        <v>374.26959434708414</v>
      </c>
      <c r="AD248" s="8">
        <f t="shared" si="69"/>
        <v>497.98477855110741</v>
      </c>
      <c r="AE248" s="8">
        <f t="shared" si="69"/>
        <v>399.96984585202017</v>
      </c>
      <c r="AF248" s="8">
        <f t="shared" si="69"/>
        <v>778.62892331613841</v>
      </c>
      <c r="AG248" s="8">
        <f t="shared" si="69"/>
        <v>613.71404364769728</v>
      </c>
      <c r="AH248" s="8">
        <f t="shared" si="69"/>
        <v>578.57306862577946</v>
      </c>
      <c r="AI248" s="8">
        <f t="shared" si="69"/>
        <v>593.10156624280933</v>
      </c>
      <c r="AJ248" s="8">
        <f t="shared" si="69"/>
        <v>630.39254814473452</v>
      </c>
      <c r="AK248" s="8">
        <f t="shared" si="69"/>
        <v>794.43655839354392</v>
      </c>
      <c r="AL248" s="8">
        <f t="shared" si="69"/>
        <v>820.23104968001792</v>
      </c>
      <c r="AM248" s="8">
        <f t="shared" si="69"/>
        <v>731.93708233754194</v>
      </c>
      <c r="AN248" s="8">
        <f t="shared" si="69"/>
        <v>335.35791197188905</v>
      </c>
      <c r="AO248" s="8">
        <f t="shared" si="69"/>
        <v>656.44340554852567</v>
      </c>
      <c r="AP248" s="8">
        <f t="shared" si="69"/>
        <v>651.43540829845529</v>
      </c>
      <c r="AQ248" s="8">
        <f t="shared" si="69"/>
        <v>561.8267532024023</v>
      </c>
      <c r="AR248" s="8">
        <f t="shared" si="69"/>
        <v>304.22429167219485</v>
      </c>
      <c r="AS248" s="8">
        <f t="shared" si="69"/>
        <v>895.18800909756294</v>
      </c>
    </row>
    <row r="249" spans="1:45" x14ac:dyDescent="0.25">
      <c r="A249" t="s">
        <v>478</v>
      </c>
      <c r="B249" t="s">
        <v>479</v>
      </c>
      <c r="C249" s="8">
        <v>1097.2962000000002</v>
      </c>
      <c r="D249" s="8">
        <f t="shared" si="54"/>
        <v>772.01341672589569</v>
      </c>
      <c r="E249" s="8">
        <f t="shared" si="55"/>
        <v>839.20635827234094</v>
      </c>
      <c r="F249" s="8">
        <f t="shared" si="56"/>
        <v>404.52657425040269</v>
      </c>
      <c r="G249" s="8">
        <f t="shared" si="57"/>
        <v>863.21380961666227</v>
      </c>
      <c r="H249" s="8">
        <f t="shared" si="58"/>
        <v>797.91328983310393</v>
      </c>
      <c r="I249" s="8">
        <f t="shared" si="59"/>
        <v>847.97952349290631</v>
      </c>
      <c r="J249" s="8">
        <f t="shared" si="60"/>
        <v>287.09069002362673</v>
      </c>
      <c r="K249" s="8">
        <f t="shared" si="61"/>
        <v>618.66633641182875</v>
      </c>
      <c r="L249" s="8">
        <f t="shared" si="62"/>
        <v>762.86099862945753</v>
      </c>
      <c r="M249" s="8">
        <f t="shared" si="63"/>
        <v>843.15789073484211</v>
      </c>
      <c r="N249" s="8">
        <f t="shared" si="63"/>
        <v>887.12602183936133</v>
      </c>
      <c r="O249" s="8">
        <f t="shared" si="69"/>
        <v>537.65215572782211</v>
      </c>
      <c r="P249" s="8">
        <f t="shared" si="69"/>
        <v>618.74671995269352</v>
      </c>
      <c r="Q249" s="8">
        <f t="shared" si="69"/>
        <v>511.57545766729038</v>
      </c>
      <c r="R249" s="8">
        <f t="shared" si="69"/>
        <v>844.38610241721881</v>
      </c>
      <c r="S249" s="8">
        <f t="shared" si="69"/>
        <v>779.44214693682216</v>
      </c>
      <c r="T249" s="8">
        <f t="shared" si="69"/>
        <v>765.81661988872759</v>
      </c>
      <c r="U249" s="8">
        <f t="shared" si="69"/>
        <v>455.93006898454934</v>
      </c>
      <c r="V249" s="8">
        <f t="shared" si="69"/>
        <v>793.43537341491231</v>
      </c>
      <c r="W249" s="8">
        <f t="shared" si="69"/>
        <v>326.91298106063806</v>
      </c>
      <c r="X249" s="8">
        <f t="shared" si="69"/>
        <v>379.33966187509185</v>
      </c>
      <c r="Y249" s="8">
        <f t="shared" si="69"/>
        <v>365.53143443557747</v>
      </c>
      <c r="Z249" s="8">
        <f t="shared" si="69"/>
        <v>438.30054486384745</v>
      </c>
      <c r="AA249" s="8">
        <f t="shared" si="69"/>
        <v>429.63844237117837</v>
      </c>
      <c r="AB249" s="8">
        <f t="shared" si="69"/>
        <v>337.78249910144132</v>
      </c>
      <c r="AC249" s="8">
        <f t="shared" si="69"/>
        <v>393.6000019672083</v>
      </c>
      <c r="AD249" s="8">
        <f t="shared" si="69"/>
        <v>523.70487150924157</v>
      </c>
      <c r="AE249" s="8">
        <f t="shared" si="69"/>
        <v>420.62762909932229</v>
      </c>
      <c r="AF249" s="8">
        <f t="shared" si="69"/>
        <v>818.84382375114785</v>
      </c>
      <c r="AG249" s="8">
        <f t="shared" si="69"/>
        <v>645.41136238554543</v>
      </c>
      <c r="AH249" s="8">
        <f t="shared" si="69"/>
        <v>608.45541392842961</v>
      </c>
      <c r="AI249" s="8">
        <f t="shared" si="69"/>
        <v>623.73428449930611</v>
      </c>
      <c r="AJ249" s="8">
        <f t="shared" si="69"/>
        <v>662.95128414781414</v>
      </c>
      <c r="AK249" s="8">
        <f t="shared" si="69"/>
        <v>835.46789712375994</v>
      </c>
      <c r="AL249" s="8">
        <f t="shared" si="69"/>
        <v>862.59463136678812</v>
      </c>
      <c r="AM249" s="8">
        <f t="shared" si="69"/>
        <v>769.74042615057976</v>
      </c>
      <c r="AN249" s="8">
        <f t="shared" ref="O249:AS258" si="70">+$C249*AN$5</f>
        <v>352.67859533747014</v>
      </c>
      <c r="AO249" s="8">
        <f t="shared" si="70"/>
        <v>690.34762539553753</v>
      </c>
      <c r="AP249" s="8">
        <f t="shared" si="70"/>
        <v>685.08097334244144</v>
      </c>
      <c r="AQ249" s="8">
        <f t="shared" si="70"/>
        <v>590.84417891725172</v>
      </c>
      <c r="AR249" s="8">
        <f t="shared" si="70"/>
        <v>319.9369748684511</v>
      </c>
      <c r="AS249" s="8">
        <f t="shared" si="70"/>
        <v>941.42299418282175</v>
      </c>
    </row>
    <row r="250" spans="1:45" x14ac:dyDescent="0.25">
      <c r="A250" t="s">
        <v>191</v>
      </c>
      <c r="B250" t="s">
        <v>192</v>
      </c>
      <c r="C250" s="8">
        <v>635.21640000000002</v>
      </c>
      <c r="D250" s="8">
        <f t="shared" si="54"/>
        <v>446.91267802105131</v>
      </c>
      <c r="E250" s="8">
        <f t="shared" si="55"/>
        <v>485.81015933424953</v>
      </c>
      <c r="F250" s="8">
        <f t="shared" si="56"/>
        <v>234.17734810315889</v>
      </c>
      <c r="G250" s="8">
        <f t="shared" si="57"/>
        <v>499.7078897885379</v>
      </c>
      <c r="H250" s="8">
        <f t="shared" si="58"/>
        <v>461.90591699847386</v>
      </c>
      <c r="I250" s="8">
        <f t="shared" si="59"/>
        <v>490.88887775869387</v>
      </c>
      <c r="J250" s="8">
        <f t="shared" si="60"/>
        <v>166.19461052569403</v>
      </c>
      <c r="K250" s="8">
        <f t="shared" si="61"/>
        <v>358.14122295940757</v>
      </c>
      <c r="L250" s="8">
        <f t="shared" si="62"/>
        <v>441.61441299970681</v>
      </c>
      <c r="M250" s="8">
        <f t="shared" si="63"/>
        <v>488.09767133448531</v>
      </c>
      <c r="N250" s="8">
        <f t="shared" si="63"/>
        <v>513.55048704180365</v>
      </c>
      <c r="O250" s="8">
        <f t="shared" si="70"/>
        <v>311.24273173794501</v>
      </c>
      <c r="P250" s="8">
        <f t="shared" si="70"/>
        <v>358.18775637804828</v>
      </c>
      <c r="Q250" s="8">
        <f t="shared" si="70"/>
        <v>296.14713014386501</v>
      </c>
      <c r="R250" s="8">
        <f t="shared" si="70"/>
        <v>488.80867370860932</v>
      </c>
      <c r="S250" s="8">
        <f t="shared" si="70"/>
        <v>451.21311327377157</v>
      </c>
      <c r="T250" s="8">
        <f t="shared" si="70"/>
        <v>443.32539960120687</v>
      </c>
      <c r="U250" s="8">
        <f t="shared" si="70"/>
        <v>263.9344390986837</v>
      </c>
      <c r="V250" s="8">
        <f t="shared" si="70"/>
        <v>459.31368534154791</v>
      </c>
      <c r="W250" s="8">
        <f t="shared" si="70"/>
        <v>189.24743104241742</v>
      </c>
      <c r="X250" s="8">
        <f t="shared" si="70"/>
        <v>219.59683665496431</v>
      </c>
      <c r="Y250" s="8">
        <f t="shared" si="70"/>
        <v>211.60335911944608</v>
      </c>
      <c r="Z250" s="8">
        <f t="shared" si="70"/>
        <v>253.72884206329303</v>
      </c>
      <c r="AA250" s="8">
        <f t="shared" si="70"/>
        <v>248.71441700484095</v>
      </c>
      <c r="AB250" s="8">
        <f t="shared" si="70"/>
        <v>195.53971212350936</v>
      </c>
      <c r="AC250" s="8">
        <f t="shared" si="70"/>
        <v>227.85203875635671</v>
      </c>
      <c r="AD250" s="8">
        <f t="shared" si="70"/>
        <v>303.16875529375102</v>
      </c>
      <c r="AE250" s="8">
        <f t="shared" si="70"/>
        <v>243.49812593628477</v>
      </c>
      <c r="AF250" s="8">
        <f t="shared" si="70"/>
        <v>474.02244342542929</v>
      </c>
      <c r="AG250" s="8">
        <f t="shared" si="70"/>
        <v>373.62371448442224</v>
      </c>
      <c r="AH250" s="8">
        <f t="shared" si="70"/>
        <v>352.23019782272718</v>
      </c>
      <c r="AI250" s="8">
        <f t="shared" si="70"/>
        <v>361.07501944891908</v>
      </c>
      <c r="AJ250" s="8">
        <f t="shared" si="70"/>
        <v>383.77744139800313</v>
      </c>
      <c r="AK250" s="8">
        <f t="shared" si="70"/>
        <v>483.64599269233327</v>
      </c>
      <c r="AL250" s="8">
        <f t="shared" si="70"/>
        <v>499.34945222278009</v>
      </c>
      <c r="AM250" s="8">
        <f t="shared" si="70"/>
        <v>445.59686111538258</v>
      </c>
      <c r="AN250" s="8">
        <f t="shared" si="70"/>
        <v>204.16294860706208</v>
      </c>
      <c r="AO250" s="8">
        <f t="shared" si="70"/>
        <v>399.63697436690461</v>
      </c>
      <c r="AP250" s="8">
        <f t="shared" si="70"/>
        <v>396.58814966741119</v>
      </c>
      <c r="AQ250" s="8">
        <f t="shared" si="70"/>
        <v>342.03518821333057</v>
      </c>
      <c r="AR250" s="8">
        <f t="shared" si="70"/>
        <v>185.20907427076477</v>
      </c>
      <c r="AS250" s="8">
        <f t="shared" si="70"/>
        <v>544.9825901539009</v>
      </c>
    </row>
    <row r="251" spans="1:45" x14ac:dyDescent="0.25">
      <c r="A251" t="s">
        <v>314</v>
      </c>
      <c r="B251" t="s">
        <v>315</v>
      </c>
      <c r="C251" s="8">
        <v>99.754200000000012</v>
      </c>
      <c r="D251" s="8">
        <f t="shared" si="54"/>
        <v>70.183037884172322</v>
      </c>
      <c r="E251" s="8">
        <f t="shared" si="55"/>
        <v>76.291487115667351</v>
      </c>
      <c r="F251" s="8">
        <f t="shared" si="56"/>
        <v>36.775143113672968</v>
      </c>
      <c r="G251" s="8">
        <f t="shared" si="57"/>
        <v>78.473982692423832</v>
      </c>
      <c r="H251" s="8">
        <f t="shared" si="58"/>
        <v>72.537571803009442</v>
      </c>
      <c r="I251" s="8">
        <f t="shared" si="59"/>
        <v>77.089047590264201</v>
      </c>
      <c r="J251" s="8">
        <f t="shared" si="60"/>
        <v>26.09915363851152</v>
      </c>
      <c r="K251" s="8">
        <f t="shared" si="61"/>
        <v>56.24239421925715</v>
      </c>
      <c r="L251" s="8">
        <f t="shared" si="62"/>
        <v>69.350999875405222</v>
      </c>
      <c r="M251" s="8">
        <f t="shared" si="63"/>
        <v>76.650717339531099</v>
      </c>
      <c r="N251" s="8">
        <f t="shared" si="63"/>
        <v>80.647820167214661</v>
      </c>
      <c r="O251" s="8">
        <f t="shared" si="70"/>
        <v>48.877468702529278</v>
      </c>
      <c r="P251" s="8">
        <f t="shared" si="70"/>
        <v>56.249701813881231</v>
      </c>
      <c r="Q251" s="8">
        <f t="shared" si="70"/>
        <v>46.506859787935483</v>
      </c>
      <c r="R251" s="8">
        <f t="shared" si="70"/>
        <v>76.762372947019884</v>
      </c>
      <c r="S251" s="8">
        <f t="shared" si="70"/>
        <v>70.858376994256545</v>
      </c>
      <c r="T251" s="8">
        <f t="shared" si="70"/>
        <v>69.619692717157051</v>
      </c>
      <c r="U251" s="8">
        <f t="shared" si="70"/>
        <v>41.448188089504477</v>
      </c>
      <c r="V251" s="8">
        <f t="shared" si="70"/>
        <v>72.130488492264746</v>
      </c>
      <c r="W251" s="8">
        <f t="shared" si="70"/>
        <v>29.719361914603461</v>
      </c>
      <c r="X251" s="8">
        <f t="shared" si="70"/>
        <v>34.485423806826525</v>
      </c>
      <c r="Y251" s="8">
        <f t="shared" si="70"/>
        <v>33.230130403234313</v>
      </c>
      <c r="Z251" s="8">
        <f t="shared" si="70"/>
        <v>39.845504078531583</v>
      </c>
      <c r="AA251" s="8">
        <f t="shared" si="70"/>
        <v>39.058040215561668</v>
      </c>
      <c r="AB251" s="8">
        <f t="shared" si="70"/>
        <v>30.707499918312841</v>
      </c>
      <c r="AC251" s="8">
        <f t="shared" si="70"/>
        <v>35.781818360655301</v>
      </c>
      <c r="AD251" s="8">
        <f t="shared" si="70"/>
        <v>47.609533773567406</v>
      </c>
      <c r="AE251" s="8">
        <f t="shared" si="70"/>
        <v>38.23887537266566</v>
      </c>
      <c r="AF251" s="8">
        <f t="shared" si="70"/>
        <v>74.440347613740713</v>
      </c>
      <c r="AG251" s="8">
        <f t="shared" si="70"/>
        <v>58.673760216867763</v>
      </c>
      <c r="AH251" s="8">
        <f t="shared" si="70"/>
        <v>55.31412853894814</v>
      </c>
      <c r="AI251" s="8">
        <f t="shared" si="70"/>
        <v>56.703116772664188</v>
      </c>
      <c r="AJ251" s="8">
        <f t="shared" si="70"/>
        <v>60.268298558892191</v>
      </c>
      <c r="AK251" s="8">
        <f t="shared" si="70"/>
        <v>75.951627011250892</v>
      </c>
      <c r="AL251" s="8">
        <f t="shared" si="70"/>
        <v>78.417693760617098</v>
      </c>
      <c r="AM251" s="8">
        <f t="shared" si="70"/>
        <v>69.976402377325428</v>
      </c>
      <c r="AN251" s="8">
        <f t="shared" si="70"/>
        <v>32.061690485224553</v>
      </c>
      <c r="AO251" s="8">
        <f t="shared" si="70"/>
        <v>62.758875035957949</v>
      </c>
      <c r="AP251" s="8">
        <f t="shared" si="70"/>
        <v>62.280088485676494</v>
      </c>
      <c r="AQ251" s="8">
        <f t="shared" si="70"/>
        <v>53.713107174295601</v>
      </c>
      <c r="AR251" s="8">
        <f t="shared" si="70"/>
        <v>29.085179533495552</v>
      </c>
      <c r="AS251" s="8">
        <f t="shared" si="70"/>
        <v>85.583908562074697</v>
      </c>
    </row>
    <row r="252" spans="1:45" x14ac:dyDescent="0.25">
      <c r="A252" t="s">
        <v>364</v>
      </c>
      <c r="B252" t="s">
        <v>365</v>
      </c>
      <c r="C252" s="8">
        <v>614.57760000000019</v>
      </c>
      <c r="D252" s="8">
        <f t="shared" si="54"/>
        <v>432.39204949329167</v>
      </c>
      <c r="E252" s="8">
        <f t="shared" si="55"/>
        <v>470.0257137241116</v>
      </c>
      <c r="F252" s="8">
        <f t="shared" si="56"/>
        <v>226.56869780377832</v>
      </c>
      <c r="G252" s="8">
        <f t="shared" si="57"/>
        <v>483.47189336941591</v>
      </c>
      <c r="H252" s="8">
        <f t="shared" si="58"/>
        <v>446.89814352198925</v>
      </c>
      <c r="I252" s="8">
        <f t="shared" si="59"/>
        <v>474.93941963657034</v>
      </c>
      <c r="J252" s="8">
        <f t="shared" si="60"/>
        <v>160.79478563496755</v>
      </c>
      <c r="K252" s="8">
        <f t="shared" si="61"/>
        <v>346.50486553473377</v>
      </c>
      <c r="L252" s="8">
        <f t="shared" si="62"/>
        <v>427.26593026686447</v>
      </c>
      <c r="M252" s="8">
        <f t="shared" si="63"/>
        <v>472.2389022297549</v>
      </c>
      <c r="N252" s="8">
        <f t="shared" si="63"/>
        <v>496.86473114513865</v>
      </c>
      <c r="O252" s="8">
        <f t="shared" si="70"/>
        <v>301.13015200638733</v>
      </c>
      <c r="P252" s="8">
        <f t="shared" si="70"/>
        <v>346.54988703724536</v>
      </c>
      <c r="Q252" s="8">
        <f t="shared" si="70"/>
        <v>286.52502122222324</v>
      </c>
      <c r="R252" s="8">
        <f t="shared" si="70"/>
        <v>472.92680344370876</v>
      </c>
      <c r="S252" s="8">
        <f t="shared" si="70"/>
        <v>436.55275941289102</v>
      </c>
      <c r="T252" s="8">
        <f t="shared" si="70"/>
        <v>428.92132524593313</v>
      </c>
      <c r="U252" s="8">
        <f t="shared" si="70"/>
        <v>255.35895190775179</v>
      </c>
      <c r="V252" s="8">
        <f t="shared" si="70"/>
        <v>444.39013599832089</v>
      </c>
      <c r="W252" s="8">
        <f t="shared" si="70"/>
        <v>183.09859754284435</v>
      </c>
      <c r="X252" s="8">
        <f t="shared" si="70"/>
        <v>212.46192138458647</v>
      </c>
      <c r="Y252" s="8">
        <f t="shared" si="70"/>
        <v>204.72815972567352</v>
      </c>
      <c r="Z252" s="8">
        <f t="shared" si="70"/>
        <v>245.48494466773485</v>
      </c>
      <c r="AA252" s="8">
        <f t="shared" si="70"/>
        <v>240.63344316713861</v>
      </c>
      <c r="AB252" s="8">
        <f t="shared" si="70"/>
        <v>189.18643627834123</v>
      </c>
      <c r="AC252" s="8">
        <f t="shared" si="70"/>
        <v>220.44890392311774</v>
      </c>
      <c r="AD252" s="8">
        <f t="shared" si="70"/>
        <v>293.31850692680615</v>
      </c>
      <c r="AE252" s="8">
        <f t="shared" si="70"/>
        <v>235.58663447987124</v>
      </c>
      <c r="AF252" s="8">
        <f t="shared" si="70"/>
        <v>458.62099219500027</v>
      </c>
      <c r="AG252" s="8">
        <f t="shared" si="70"/>
        <v>361.48431581886354</v>
      </c>
      <c r="AH252" s="8">
        <f t="shared" si="70"/>
        <v>340.78589536639316</v>
      </c>
      <c r="AI252" s="8">
        <f t="shared" si="70"/>
        <v>349.34334011664379</v>
      </c>
      <c r="AJ252" s="8">
        <f t="shared" si="70"/>
        <v>371.3081382478876</v>
      </c>
      <c r="AK252" s="8">
        <f t="shared" si="70"/>
        <v>467.93186296586771</v>
      </c>
      <c r="AL252" s="8">
        <f t="shared" si="70"/>
        <v>483.12510178954909</v>
      </c>
      <c r="AM252" s="8">
        <f t="shared" si="70"/>
        <v>431.11898476145331</v>
      </c>
      <c r="AN252" s="8">
        <f t="shared" si="70"/>
        <v>197.52949540322257</v>
      </c>
      <c r="AO252" s="8">
        <f t="shared" si="70"/>
        <v>386.65237953187892</v>
      </c>
      <c r="AP252" s="8">
        <f t="shared" si="70"/>
        <v>383.70261411865067</v>
      </c>
      <c r="AQ252" s="8">
        <f t="shared" si="70"/>
        <v>330.92213155657987</v>
      </c>
      <c r="AR252" s="8">
        <f t="shared" si="70"/>
        <v>179.19145091900711</v>
      </c>
      <c r="AS252" s="8">
        <f t="shared" si="70"/>
        <v>527.27557458933381</v>
      </c>
    </row>
    <row r="253" spans="1:45" x14ac:dyDescent="0.25">
      <c r="A253" t="s">
        <v>362</v>
      </c>
      <c r="B253" t="s">
        <v>363</v>
      </c>
      <c r="C253" s="8">
        <v>503.35740000000004</v>
      </c>
      <c r="D253" s="8">
        <f t="shared" si="54"/>
        <v>354.14199576036378</v>
      </c>
      <c r="E253" s="8">
        <f t="shared" si="55"/>
        <v>384.96509015836745</v>
      </c>
      <c r="F253" s="8">
        <f t="shared" si="56"/>
        <v>185.56652674600497</v>
      </c>
      <c r="G253" s="8">
        <f t="shared" si="57"/>
        <v>395.97791266636852</v>
      </c>
      <c r="H253" s="8">
        <f t="shared" si="58"/>
        <v>366.02291978759933</v>
      </c>
      <c r="I253" s="8">
        <f t="shared" si="59"/>
        <v>388.98956197845956</v>
      </c>
      <c r="J253" s="8">
        <f t="shared" si="60"/>
        <v>131.69572927938572</v>
      </c>
      <c r="K253" s="8">
        <f t="shared" si="61"/>
        <v>283.79782830176885</v>
      </c>
      <c r="L253" s="8">
        <f t="shared" si="62"/>
        <v>349.94355109543557</v>
      </c>
      <c r="M253" s="8">
        <f t="shared" si="63"/>
        <v>386.7777576098178</v>
      </c>
      <c r="N253" s="8">
        <f t="shared" si="63"/>
        <v>406.94704659088774</v>
      </c>
      <c r="O253" s="8">
        <f t="shared" si="70"/>
        <v>246.63458345299256</v>
      </c>
      <c r="P253" s="8">
        <f t="shared" si="70"/>
        <v>283.83470225625126</v>
      </c>
      <c r="Q253" s="8">
        <f t="shared" si="70"/>
        <v>234.67254536670893</v>
      </c>
      <c r="R253" s="8">
        <f t="shared" si="70"/>
        <v>387.34116923841066</v>
      </c>
      <c r="S253" s="8">
        <f t="shared" si="70"/>
        <v>357.5497413848118</v>
      </c>
      <c r="T253" s="8">
        <f t="shared" si="70"/>
        <v>351.2993689980683</v>
      </c>
      <c r="U253" s="8">
        <f t="shared" si="70"/>
        <v>209.14660426772949</v>
      </c>
      <c r="V253" s="8">
        <f t="shared" si="70"/>
        <v>363.96878675981867</v>
      </c>
      <c r="W253" s="8">
        <f t="shared" si="70"/>
        <v>149.96321701736687</v>
      </c>
      <c r="X253" s="8">
        <f t="shared" si="70"/>
        <v>174.01265576088329</v>
      </c>
      <c r="Y253" s="8">
        <f t="shared" si="70"/>
        <v>167.67847410367659</v>
      </c>
      <c r="Z253" s="8">
        <f t="shared" si="70"/>
        <v>201.05949759167083</v>
      </c>
      <c r="AA253" s="8">
        <f t="shared" si="70"/>
        <v>197.08597304174222</v>
      </c>
      <c r="AB253" s="8">
        <f t="shared" si="70"/>
        <v>154.94933866826824</v>
      </c>
      <c r="AC253" s="8">
        <f t="shared" si="70"/>
        <v>180.55423287732961</v>
      </c>
      <c r="AD253" s="8">
        <f t="shared" si="70"/>
        <v>240.23661294938034</v>
      </c>
      <c r="AE253" s="8">
        <f t="shared" si="70"/>
        <v>192.95248607586464</v>
      </c>
      <c r="AF253" s="8">
        <f t="shared" si="70"/>
        <v>375.62428278657666</v>
      </c>
      <c r="AG253" s="8">
        <f t="shared" si="70"/>
        <v>296.06644523224077</v>
      </c>
      <c r="AH253" s="8">
        <f t="shared" si="70"/>
        <v>279.11382101837046</v>
      </c>
      <c r="AI253" s="8">
        <f t="shared" si="70"/>
        <v>286.12262371493767</v>
      </c>
      <c r="AJ253" s="8">
        <f t="shared" si="70"/>
        <v>304.11244905004219</v>
      </c>
      <c r="AK253" s="8">
        <f t="shared" si="70"/>
        <v>383.25016388435796</v>
      </c>
      <c r="AL253" s="8">
        <f t="shared" si="70"/>
        <v>395.69388001047014</v>
      </c>
      <c r="AM253" s="8">
        <f t="shared" si="70"/>
        <v>353.09931774305591</v>
      </c>
      <c r="AN253" s="8">
        <f t="shared" si="70"/>
        <v>161.78255313808711</v>
      </c>
      <c r="AO253" s="8">
        <f t="shared" si="70"/>
        <v>316.67984069868436</v>
      </c>
      <c r="AP253" s="8">
        <f t="shared" si="70"/>
        <v>314.26389477255151</v>
      </c>
      <c r="AQ253" s="8">
        <f t="shared" si="70"/>
        <v>271.03510401742261</v>
      </c>
      <c r="AR253" s="8">
        <f t="shared" si="70"/>
        <v>146.76314730120168</v>
      </c>
      <c r="AS253" s="8">
        <f t="shared" si="70"/>
        <v>431.85443515805508</v>
      </c>
    </row>
    <row r="254" spans="1:45" x14ac:dyDescent="0.25">
      <c r="A254">
        <v>60</v>
      </c>
      <c r="B254" t="s">
        <v>688</v>
      </c>
      <c r="C254" s="8">
        <v>17508.582000000002</v>
      </c>
      <c r="D254" s="8">
        <f t="shared" si="54"/>
        <v>12318.333201049556</v>
      </c>
      <c r="E254" s="8">
        <f t="shared" si="55"/>
        <v>13390.471359267132</v>
      </c>
      <c r="F254" s="8">
        <f t="shared" si="56"/>
        <v>6454.6716706412208</v>
      </c>
      <c r="G254" s="8">
        <f t="shared" si="57"/>
        <v>13773.536962221977</v>
      </c>
      <c r="H254" s="8">
        <f t="shared" si="58"/>
        <v>12731.594499217863</v>
      </c>
      <c r="I254" s="8">
        <f t="shared" si="59"/>
        <v>13530.456973601544</v>
      </c>
      <c r="J254" s="8">
        <f t="shared" si="60"/>
        <v>4580.8514489663321</v>
      </c>
      <c r="K254" s="8">
        <f t="shared" si="61"/>
        <v>9871.5098819316863</v>
      </c>
      <c r="L254" s="8">
        <f t="shared" si="62"/>
        <v>12172.296185028021</v>
      </c>
      <c r="M254" s="8">
        <f t="shared" si="63"/>
        <v>13453.522457179768</v>
      </c>
      <c r="N254" s="8">
        <f t="shared" si="63"/>
        <v>14155.082919004228</v>
      </c>
      <c r="O254" s="8">
        <f t="shared" si="70"/>
        <v>8578.8384722715182</v>
      </c>
      <c r="P254" s="8">
        <f t="shared" si="70"/>
        <v>9872.792490781223</v>
      </c>
      <c r="Q254" s="8">
        <f t="shared" si="70"/>
        <v>8162.7557351928144</v>
      </c>
      <c r="R254" s="8">
        <f t="shared" si="70"/>
        <v>13473.119941390731</v>
      </c>
      <c r="S254" s="8">
        <f t="shared" si="70"/>
        <v>12436.866858647098</v>
      </c>
      <c r="T254" s="8">
        <f t="shared" si="70"/>
        <v>12219.456411390667</v>
      </c>
      <c r="U254" s="8">
        <f t="shared" si="70"/>
        <v>7274.8716336406142</v>
      </c>
      <c r="V254" s="8">
        <f t="shared" si="70"/>
        <v>12660.1443595044</v>
      </c>
      <c r="W254" s="8">
        <f t="shared" si="70"/>
        <v>5216.2604188045379</v>
      </c>
      <c r="X254" s="8">
        <f t="shared" si="70"/>
        <v>6052.7864543705873</v>
      </c>
      <c r="Y254" s="8">
        <f t="shared" si="70"/>
        <v>5832.4608190504368</v>
      </c>
      <c r="Z254" s="8">
        <f t="shared" si="70"/>
        <v>6993.5729572319224</v>
      </c>
      <c r="AA254" s="8">
        <f t="shared" si="70"/>
        <v>6855.3594723175484</v>
      </c>
      <c r="AB254" s="8">
        <f t="shared" si="70"/>
        <v>5389.6956753176682</v>
      </c>
      <c r="AC254" s="8">
        <f t="shared" si="70"/>
        <v>6280.3260501977747</v>
      </c>
      <c r="AD254" s="8">
        <f t="shared" si="70"/>
        <v>8356.294031291658</v>
      </c>
      <c r="AE254" s="8">
        <f t="shared" si="70"/>
        <v>6711.5819188575242</v>
      </c>
      <c r="AF254" s="8">
        <f t="shared" si="70"/>
        <v>13065.564460480697</v>
      </c>
      <c r="AG254" s="8">
        <f t="shared" si="70"/>
        <v>10298.256534615755</v>
      </c>
      <c r="AH254" s="8">
        <f t="shared" si="70"/>
        <v>9708.5832504567588</v>
      </c>
      <c r="AI254" s="8">
        <f t="shared" si="70"/>
        <v>9952.3746335469223</v>
      </c>
      <c r="AJ254" s="8">
        <f t="shared" si="70"/>
        <v>10578.125505681423</v>
      </c>
      <c r="AK254" s="8">
        <f t="shared" si="70"/>
        <v>13330.820051285071</v>
      </c>
      <c r="AL254" s="8">
        <f t="shared" si="70"/>
        <v>13763.657284191069</v>
      </c>
      <c r="AM254" s="8">
        <f t="shared" si="70"/>
        <v>12282.065106916774</v>
      </c>
      <c r="AN254" s="8">
        <f t="shared" si="70"/>
        <v>5627.3794679238963</v>
      </c>
      <c r="AO254" s="8">
        <f t="shared" si="70"/>
        <v>11015.264618380206</v>
      </c>
      <c r="AP254" s="8">
        <f t="shared" si="70"/>
        <v>10931.229323865287</v>
      </c>
      <c r="AQ254" s="8">
        <f t="shared" si="70"/>
        <v>9427.5763971436081</v>
      </c>
      <c r="AR254" s="8">
        <f t="shared" si="70"/>
        <v>5104.9504767411163</v>
      </c>
      <c r="AS254" s="8">
        <f t="shared" si="70"/>
        <v>15021.45153727449</v>
      </c>
    </row>
    <row r="255" spans="1:45" x14ac:dyDescent="0.25">
      <c r="A255">
        <v>65</v>
      </c>
      <c r="B255" t="s">
        <v>689</v>
      </c>
      <c r="C255" s="8">
        <v>32876.461800000005</v>
      </c>
      <c r="D255" s="8">
        <f t="shared" si="54"/>
        <v>23130.554543136474</v>
      </c>
      <c r="E255" s="8">
        <f t="shared" si="55"/>
        <v>25143.744943304944</v>
      </c>
      <c r="F255" s="8">
        <f t="shared" si="56"/>
        <v>12120.157224118908</v>
      </c>
      <c r="G255" s="8">
        <f t="shared" si="57"/>
        <v>25863.040295860559</v>
      </c>
      <c r="H255" s="8">
        <f t="shared" si="58"/>
        <v>23906.54938284701</v>
      </c>
      <c r="I255" s="8">
        <f t="shared" si="59"/>
        <v>25406.600707536156</v>
      </c>
      <c r="J255" s="8">
        <f t="shared" si="60"/>
        <v>8601.6210606556415</v>
      </c>
      <c r="K255" s="8">
        <f t="shared" si="61"/>
        <v>18536.070913204141</v>
      </c>
      <c r="L255" s="8">
        <f t="shared" si="62"/>
        <v>22856.33585548844</v>
      </c>
      <c r="M255" s="8">
        <f t="shared" si="62"/>
        <v>25262.13814110776</v>
      </c>
      <c r="N255" s="8">
        <f t="shared" si="62"/>
        <v>26579.482156948805</v>
      </c>
      <c r="O255" s="8">
        <f t="shared" si="70"/>
        <v>16108.77770238646</v>
      </c>
      <c r="P255" s="8">
        <f t="shared" si="70"/>
        <v>18538.479311602488</v>
      </c>
      <c r="Q255" s="8">
        <f t="shared" si="70"/>
        <v>15327.484950568669</v>
      </c>
      <c r="R255" s="8">
        <f t="shared" si="70"/>
        <v>25298.937005860931</v>
      </c>
      <c r="S255" s="8">
        <f t="shared" si="70"/>
        <v>23353.129236279517</v>
      </c>
      <c r="T255" s="8">
        <f t="shared" si="70"/>
        <v>22944.890221598205</v>
      </c>
      <c r="U255" s="8">
        <f t="shared" si="70"/>
        <v>13660.274679199563</v>
      </c>
      <c r="V255" s="8">
        <f t="shared" si="70"/>
        <v>23772.385017686291</v>
      </c>
      <c r="W255" s="8">
        <f t="shared" si="70"/>
        <v>9794.7501629589078</v>
      </c>
      <c r="X255" s="8">
        <f t="shared" si="70"/>
        <v>11365.523641530312</v>
      </c>
      <c r="Y255" s="8">
        <f t="shared" si="70"/>
        <v>10951.810678757902</v>
      </c>
      <c r="Z255" s="8">
        <f t="shared" si="70"/>
        <v>13132.070556824552</v>
      </c>
      <c r="AA255" s="8">
        <f t="shared" si="70"/>
        <v>12872.542380468964</v>
      </c>
      <c r="AB255" s="8">
        <f t="shared" si="70"/>
        <v>10120.415461583725</v>
      </c>
      <c r="AC255" s="8">
        <f t="shared" si="70"/>
        <v>11792.782504081257</v>
      </c>
      <c r="AD255" s="8">
        <f t="shared" si="70"/>
        <v>15690.898412522969</v>
      </c>
      <c r="AE255" s="8">
        <f t="shared" si="70"/>
        <v>12602.566362763708</v>
      </c>
      <c r="AF255" s="8">
        <f t="shared" si="70"/>
        <v>24533.656173894105</v>
      </c>
      <c r="AG255" s="8">
        <f t="shared" si="70"/>
        <v>19337.387663198268</v>
      </c>
      <c r="AH255" s="8">
        <f t="shared" si="70"/>
        <v>18230.13801835931</v>
      </c>
      <c r="AI255" s="8">
        <f t="shared" si="70"/>
        <v>18687.913416351726</v>
      </c>
      <c r="AJ255" s="8">
        <f t="shared" si="70"/>
        <v>19862.907179070298</v>
      </c>
      <c r="AK255" s="8">
        <f t="shared" si="70"/>
        <v>25031.735647052839</v>
      </c>
      <c r="AL255" s="8">
        <f t="shared" si="70"/>
        <v>25844.488887335334</v>
      </c>
      <c r="AM255" s="8">
        <f t="shared" si="70"/>
        <v>23062.452705345426</v>
      </c>
      <c r="AN255" s="8">
        <f t="shared" si="70"/>
        <v>10566.722428538433</v>
      </c>
      <c r="AO255" s="8">
        <f t="shared" si="70"/>
        <v>20683.738205816349</v>
      </c>
      <c r="AP255" s="8">
        <f t="shared" si="70"/>
        <v>20525.942266089678</v>
      </c>
      <c r="AQ255" s="8">
        <f t="shared" si="70"/>
        <v>17702.481862167562</v>
      </c>
      <c r="AR255" s="8">
        <f t="shared" si="70"/>
        <v>9585.7396869415861</v>
      </c>
      <c r="AS255" s="8">
        <f t="shared" si="70"/>
        <v>28206.292071268595</v>
      </c>
    </row>
    <row r="256" spans="1:45" x14ac:dyDescent="0.25">
      <c r="A256">
        <v>66</v>
      </c>
      <c r="B256" t="s">
        <v>690</v>
      </c>
      <c r="C256" s="8">
        <v>27088.425000000003</v>
      </c>
      <c r="D256" s="8">
        <f t="shared" si="54"/>
        <v>19058.324942684725</v>
      </c>
      <c r="E256" s="8">
        <f t="shared" si="55"/>
        <v>20717.08486330622</v>
      </c>
      <c r="F256" s="8">
        <f t="shared" si="56"/>
        <v>9986.3535179370556</v>
      </c>
      <c r="G256" s="8">
        <f t="shared" si="57"/>
        <v>21309.745300097849</v>
      </c>
      <c r="H256" s="8">
        <f t="shared" si="58"/>
        <v>19697.702687886183</v>
      </c>
      <c r="I256" s="8">
        <f t="shared" si="59"/>
        <v>20933.663785287263</v>
      </c>
      <c r="J256" s="8">
        <f t="shared" si="60"/>
        <v>7087.2701690785589</v>
      </c>
      <c r="K256" s="8">
        <f t="shared" si="61"/>
        <v>15272.719119884485</v>
      </c>
      <c r="L256" s="8">
        <f t="shared" si="61"/>
        <v>18832.383586855729</v>
      </c>
      <c r="M256" s="8">
        <f t="shared" si="61"/>
        <v>20814.634449958874</v>
      </c>
      <c r="N256" s="8">
        <f t="shared" si="61"/>
        <v>21900.054614372944</v>
      </c>
      <c r="O256" s="8">
        <f t="shared" si="70"/>
        <v>13272.760897669588</v>
      </c>
      <c r="P256" s="8">
        <f t="shared" si="70"/>
        <v>15274.703509803954</v>
      </c>
      <c r="Q256" s="8">
        <f t="shared" si="70"/>
        <v>12629.017959654893</v>
      </c>
      <c r="R256" s="8">
        <f t="shared" si="70"/>
        <v>20844.954722682123</v>
      </c>
      <c r="S256" s="8">
        <f t="shared" si="70"/>
        <v>19241.714442405872</v>
      </c>
      <c r="T256" s="8">
        <f t="shared" si="70"/>
        <v>18905.347591296955</v>
      </c>
      <c r="U256" s="8">
        <f t="shared" si="70"/>
        <v>11255.326938098198</v>
      </c>
      <c r="V256" s="8">
        <f t="shared" si="70"/>
        <v>19587.158512985687</v>
      </c>
      <c r="W256" s="8">
        <f t="shared" si="70"/>
        <v>8070.3439681897325</v>
      </c>
      <c r="X256" s="8">
        <f t="shared" si="70"/>
        <v>9364.5762923709972</v>
      </c>
      <c r="Y256" s="8">
        <f t="shared" si="70"/>
        <v>9023.69920432656</v>
      </c>
      <c r="Z256" s="8">
        <f t="shared" si="70"/>
        <v>10820.115331670213</v>
      </c>
      <c r="AA256" s="8">
        <f t="shared" si="70"/>
        <v>10606.278161984419</v>
      </c>
      <c r="AB256" s="8">
        <f t="shared" si="70"/>
        <v>8338.6745467832279</v>
      </c>
      <c r="AC256" s="8">
        <f t="shared" si="70"/>
        <v>9716.6144686262232</v>
      </c>
      <c r="AD256" s="8">
        <f t="shared" si="70"/>
        <v>12928.450981615288</v>
      </c>
      <c r="AE256" s="8">
        <f t="shared" si="70"/>
        <v>10383.83253654283</v>
      </c>
      <c r="AF256" s="8">
        <f t="shared" si="70"/>
        <v>20214.404739938207</v>
      </c>
      <c r="AG256" s="8">
        <f t="shared" si="70"/>
        <v>15932.960748545987</v>
      </c>
      <c r="AH256" s="8">
        <f t="shared" si="70"/>
        <v>15020.646973938503</v>
      </c>
      <c r="AI256" s="8">
        <f t="shared" si="70"/>
        <v>15397.829123611396</v>
      </c>
      <c r="AJ256" s="8">
        <f t="shared" si="70"/>
        <v>16365.960384526759</v>
      </c>
      <c r="AK256" s="8">
        <f t="shared" si="70"/>
        <v>20624.795265986235</v>
      </c>
      <c r="AL256" s="8">
        <f t="shared" si="70"/>
        <v>21294.45994361585</v>
      </c>
      <c r="AM256" s="8">
        <f t="shared" si="70"/>
        <v>19002.212714532336</v>
      </c>
      <c r="AN256" s="8">
        <f t="shared" si="70"/>
        <v>8706.4073300394266</v>
      </c>
      <c r="AO256" s="8">
        <f t="shared" si="70"/>
        <v>17042.280720971339</v>
      </c>
      <c r="AP256" s="8">
        <f t="shared" si="70"/>
        <v>16912.265407748357</v>
      </c>
      <c r="AQ256" s="8">
        <f t="shared" si="70"/>
        <v>14585.886861985444</v>
      </c>
      <c r="AR256" s="8">
        <f t="shared" si="70"/>
        <v>7898.1306491819814</v>
      </c>
      <c r="AS256" s="8">
        <f t="shared" si="70"/>
        <v>23240.457928494423</v>
      </c>
    </row>
    <row r="257" spans="1:45" x14ac:dyDescent="0.25">
      <c r="A257">
        <v>69</v>
      </c>
      <c r="B257" t="s">
        <v>691</v>
      </c>
      <c r="C257" s="8">
        <v>24170.328000000001</v>
      </c>
      <c r="D257" s="8">
        <f t="shared" si="54"/>
        <v>17005.269409176468</v>
      </c>
      <c r="E257" s="8">
        <f t="shared" si="55"/>
        <v>18485.339636761699</v>
      </c>
      <c r="F257" s="8">
        <f t="shared" si="56"/>
        <v>8910.5749061635179</v>
      </c>
      <c r="G257" s="8">
        <f t="shared" si="57"/>
        <v>19014.155806394188</v>
      </c>
      <c r="H257" s="8">
        <f t="shared" si="58"/>
        <v>17575.770271349873</v>
      </c>
      <c r="I257" s="8">
        <f t="shared" si="59"/>
        <v>18678.587623020336</v>
      </c>
      <c r="J257" s="8">
        <f t="shared" si="60"/>
        <v>6323.7949275841702</v>
      </c>
      <c r="K257" s="8">
        <f t="shared" si="60"/>
        <v>13627.467472895871</v>
      </c>
      <c r="L257" s="8">
        <f t="shared" si="60"/>
        <v>16803.667556017725</v>
      </c>
      <c r="M257" s="8">
        <f t="shared" si="60"/>
        <v>18572.380707095581</v>
      </c>
      <c r="N257" s="8">
        <f t="shared" si="60"/>
        <v>19540.874127872241</v>
      </c>
      <c r="O257" s="8">
        <f t="shared" si="70"/>
        <v>11842.954485624336</v>
      </c>
      <c r="P257" s="8">
        <f t="shared" si="70"/>
        <v>13629.23809467375</v>
      </c>
      <c r="Q257" s="8">
        <f t="shared" si="70"/>
        <v>11268.55867045609</v>
      </c>
      <c r="R257" s="8">
        <f t="shared" si="70"/>
        <v>18599.434732450332</v>
      </c>
      <c r="S257" s="8">
        <f t="shared" si="70"/>
        <v>17168.903299298021</v>
      </c>
      <c r="T257" s="8">
        <f t="shared" si="70"/>
        <v>16868.771522731844</v>
      </c>
      <c r="U257" s="8">
        <f t="shared" si="70"/>
        <v>10042.848332491429</v>
      </c>
      <c r="V257" s="8">
        <f t="shared" si="70"/>
        <v>17477.134453068287</v>
      </c>
      <c r="W257" s="8">
        <f t="shared" si="70"/>
        <v>7200.9672317223094</v>
      </c>
      <c r="X257" s="8">
        <f t="shared" si="70"/>
        <v>8355.7785499758993</v>
      </c>
      <c r="Y257" s="8">
        <f t="shared" si="70"/>
        <v>8051.622401151486</v>
      </c>
      <c r="Z257" s="8">
        <f t="shared" si="70"/>
        <v>9654.5198387982255</v>
      </c>
      <c r="AA257" s="8">
        <f t="shared" si="70"/>
        <v>9463.7182499314931</v>
      </c>
      <c r="AB257" s="8">
        <f t="shared" si="70"/>
        <v>7440.3919342302834</v>
      </c>
      <c r="AC257" s="8">
        <f t="shared" si="70"/>
        <v>8669.8934602599275</v>
      </c>
      <c r="AD257" s="8">
        <f t="shared" si="70"/>
        <v>11535.735309733343</v>
      </c>
      <c r="AE257" s="8">
        <f t="shared" si="70"/>
        <v>9265.2355500665763</v>
      </c>
      <c r="AF257" s="8">
        <f t="shared" si="70"/>
        <v>18036.810663191423</v>
      </c>
      <c r="AG257" s="8">
        <f t="shared" si="70"/>
        <v>14216.584659443361</v>
      </c>
      <c r="AH257" s="8">
        <f t="shared" si="70"/>
        <v>13402.549765529042</v>
      </c>
      <c r="AI257" s="8">
        <f t="shared" si="70"/>
        <v>13739.100018020243</v>
      </c>
      <c r="AJ257" s="8">
        <f t="shared" si="70"/>
        <v>14602.939466913189</v>
      </c>
      <c r="AK257" s="8">
        <f t="shared" si="70"/>
        <v>18402.99192410539</v>
      </c>
      <c r="AL257" s="8">
        <f t="shared" si="70"/>
        <v>19000.517062917337</v>
      </c>
      <c r="AM257" s="8">
        <f t="shared" si="70"/>
        <v>16955.201863379541</v>
      </c>
      <c r="AN257" s="8">
        <f t="shared" si="70"/>
        <v>7768.5107520521096</v>
      </c>
      <c r="AO257" s="8">
        <f t="shared" si="70"/>
        <v>15206.403284574639</v>
      </c>
      <c r="AP257" s="8">
        <f t="shared" si="70"/>
        <v>15090.393853770809</v>
      </c>
      <c r="AQ257" s="8">
        <f t="shared" si="70"/>
        <v>13014.624129128175</v>
      </c>
      <c r="AR257" s="8">
        <f t="shared" si="70"/>
        <v>7047.3055697251284</v>
      </c>
      <c r="AS257" s="8">
        <f t="shared" si="70"/>
        <v>20736.882672282005</v>
      </c>
    </row>
    <row r="258" spans="1:45" x14ac:dyDescent="0.25">
      <c r="A258">
        <v>72</v>
      </c>
      <c r="B258" t="s">
        <v>692</v>
      </c>
      <c r="C258" s="8">
        <v>22938.879600000004</v>
      </c>
      <c r="D258" s="8">
        <f t="shared" si="54"/>
        <v>16138.871907020133</v>
      </c>
      <c r="E258" s="8">
        <f t="shared" si="55"/>
        <v>17543.534382023463</v>
      </c>
      <c r="F258" s="8">
        <f t="shared" si="56"/>
        <v>8456.5921049671433</v>
      </c>
      <c r="G258" s="8">
        <f t="shared" si="57"/>
        <v>18045.408020053233</v>
      </c>
      <c r="H258" s="8">
        <f t="shared" si="58"/>
        <v>16680.30645391962</v>
      </c>
      <c r="I258" s="8">
        <f t="shared" si="59"/>
        <v>17726.936621733628</v>
      </c>
      <c r="J258" s="8">
        <f t="shared" si="59"/>
        <v>6001.6053757708214</v>
      </c>
      <c r="K258" s="8">
        <f t="shared" si="59"/>
        <v>12933.164813223662</v>
      </c>
      <c r="L258" s="8">
        <f t="shared" si="59"/>
        <v>15947.541419624795</v>
      </c>
      <c r="M258" s="8">
        <f t="shared" si="59"/>
        <v>17626.140817179992</v>
      </c>
      <c r="N258" s="8">
        <f t="shared" si="59"/>
        <v>18545.290692704559</v>
      </c>
      <c r="O258" s="8">
        <f t="shared" si="70"/>
        <v>11239.570561641389</v>
      </c>
      <c r="P258" s="8">
        <f t="shared" ref="P258:AE259" si="71">+$C258*P$5</f>
        <v>12934.845224005838</v>
      </c>
      <c r="Q258" s="8">
        <f t="shared" si="71"/>
        <v>10694.439504798131</v>
      </c>
      <c r="R258" s="8">
        <f t="shared" si="71"/>
        <v>17651.816473311264</v>
      </c>
      <c r="S258" s="8">
        <f t="shared" si="71"/>
        <v>16294.168852265479</v>
      </c>
      <c r="T258" s="8">
        <f t="shared" si="71"/>
        <v>16009.328419533838</v>
      </c>
      <c r="U258" s="8">
        <f t="shared" si="71"/>
        <v>9531.1775967658232</v>
      </c>
      <c r="V258" s="8">
        <f t="shared" si="71"/>
        <v>16586.696008922398</v>
      </c>
      <c r="W258" s="8">
        <f t="shared" si="71"/>
        <v>6834.0868329144469</v>
      </c>
      <c r="X258" s="8">
        <f t="shared" si="71"/>
        <v>7930.0619388433515</v>
      </c>
      <c r="Y258" s="8">
        <f t="shared" si="71"/>
        <v>7641.4021706563872</v>
      </c>
      <c r="Z258" s="8">
        <f t="shared" si="71"/>
        <v>9162.6339608632516</v>
      </c>
      <c r="AA258" s="8">
        <f t="shared" si="71"/>
        <v>8981.5534776152508</v>
      </c>
      <c r="AB258" s="8">
        <f t="shared" si="71"/>
        <v>7061.31314213525</v>
      </c>
      <c r="AC258" s="8">
        <f t="shared" si="71"/>
        <v>8228.1730818766664</v>
      </c>
      <c r="AD258" s="8">
        <f t="shared" si="71"/>
        <v>10948.003823838961</v>
      </c>
      <c r="AE258" s="8">
        <f t="shared" si="71"/>
        <v>8793.1832265005669</v>
      </c>
      <c r="AF258" s="8">
        <f t="shared" ref="AF258:AS277" si="72">+$C258*AF$5</f>
        <v>17117.85740644249</v>
      </c>
      <c r="AG258" s="8">
        <f t="shared" si="72"/>
        <v>13492.267205731683</v>
      </c>
      <c r="AH258" s="8">
        <f t="shared" si="72"/>
        <v>12719.706385634443</v>
      </c>
      <c r="AI258" s="8">
        <f t="shared" si="72"/>
        <v>13039.109817861148</v>
      </c>
      <c r="AJ258" s="8">
        <f t="shared" si="72"/>
        <v>13858.937712289624</v>
      </c>
      <c r="AK258" s="8">
        <f t="shared" si="72"/>
        <v>17465.382183759604</v>
      </c>
      <c r="AL258" s="8">
        <f t="shared" si="72"/>
        <v>18032.464153734549</v>
      </c>
      <c r="AM258" s="8">
        <f t="shared" si="72"/>
        <v>16091.35524092842</v>
      </c>
      <c r="AN258" s="8">
        <f t="shared" si="72"/>
        <v>7372.7147108896834</v>
      </c>
      <c r="AO258" s="8">
        <f t="shared" si="72"/>
        <v>14431.655792751435</v>
      </c>
      <c r="AP258" s="8">
        <f t="shared" si="72"/>
        <v>14321.556899361425</v>
      </c>
      <c r="AQ258" s="8">
        <f t="shared" si="72"/>
        <v>12351.545081942044</v>
      </c>
      <c r="AR258" s="8">
        <f t="shared" si="72"/>
        <v>6688.2540430702538</v>
      </c>
      <c r="AS258" s="8">
        <f t="shared" si="72"/>
        <v>19680.364076929502</v>
      </c>
    </row>
    <row r="259" spans="1:45" x14ac:dyDescent="0.25">
      <c r="A259">
        <v>90</v>
      </c>
      <c r="B259" t="s">
        <v>693</v>
      </c>
      <c r="C259" s="8">
        <v>35421.913800000002</v>
      </c>
      <c r="D259" s="8">
        <f t="shared" si="54"/>
        <v>24921.432061560179</v>
      </c>
      <c r="E259" s="8">
        <f t="shared" si="55"/>
        <v>27090.493235221969</v>
      </c>
      <c r="F259" s="8">
        <f t="shared" si="56"/>
        <v>13058.557427709184</v>
      </c>
      <c r="G259" s="8">
        <f t="shared" si="57"/>
        <v>27865.479854218956</v>
      </c>
      <c r="H259" s="8">
        <f t="shared" si="58"/>
        <v>25757.508111613453</v>
      </c>
      <c r="I259" s="8">
        <f t="shared" si="58"/>
        <v>27373.700542598068</v>
      </c>
      <c r="J259" s="8">
        <f t="shared" si="58"/>
        <v>9267.5994638452448</v>
      </c>
      <c r="K259" s="8">
        <f t="shared" si="58"/>
        <v>19971.221662247255</v>
      </c>
      <c r="L259" s="8">
        <f t="shared" si="58"/>
        <v>24625.982059205675</v>
      </c>
      <c r="M259" s="8">
        <f t="shared" si="58"/>
        <v>27218.052997357863</v>
      </c>
      <c r="N259" s="8">
        <f t="shared" si="58"/>
        <v>28637.392050870832</v>
      </c>
      <c r="O259" s="8">
        <f t="shared" si="58"/>
        <v>17355.995869278584</v>
      </c>
      <c r="P259" s="8">
        <f t="shared" si="58"/>
        <v>19973.816530301527</v>
      </c>
      <c r="Q259" s="8">
        <f t="shared" si="58"/>
        <v>16514.211717571157</v>
      </c>
      <c r="R259" s="8">
        <f t="shared" si="58"/>
        <v>27257.70100519868</v>
      </c>
      <c r="S259" s="8">
        <f t="shared" si="58"/>
        <v>25161.239545788132</v>
      </c>
      <c r="T259" s="8">
        <f t="shared" si="58"/>
        <v>24721.392725415317</v>
      </c>
      <c r="U259" s="8">
        <f t="shared" si="58"/>
        <v>14717.918099414503</v>
      </c>
      <c r="V259" s="8">
        <f t="shared" si="58"/>
        <v>25612.956103350974</v>
      </c>
      <c r="W259" s="8">
        <f t="shared" si="58"/>
        <v>10553.106294572926</v>
      </c>
      <c r="X259" s="8">
        <f t="shared" si="71"/>
        <v>12245.496524876919</v>
      </c>
      <c r="Y259" s="8">
        <f t="shared" si="71"/>
        <v>11799.75193732319</v>
      </c>
      <c r="Z259" s="8">
        <f t="shared" si="71"/>
        <v>14148.817902276736</v>
      </c>
      <c r="AA259" s="8">
        <f t="shared" si="71"/>
        <v>13869.19582045226</v>
      </c>
      <c r="AB259" s="8">
        <f t="shared" si="71"/>
        <v>10903.986149154467</v>
      </c>
      <c r="AC259" s="8">
        <f t="shared" si="71"/>
        <v>12705.835800180736</v>
      </c>
      <c r="AD259" s="8">
        <f t="shared" si="71"/>
        <v>16905.762377779516</v>
      </c>
      <c r="AE259" s="8">
        <f t="shared" si="71"/>
        <v>13578.316975721382</v>
      </c>
      <c r="AF259" s="8">
        <f t="shared" si="72"/>
        <v>26433.168492313696</v>
      </c>
      <c r="AG259" s="8">
        <f t="shared" si="72"/>
        <v>20834.580165283856</v>
      </c>
      <c r="AH259" s="8">
        <f t="shared" si="72"/>
        <v>19641.601987973849</v>
      </c>
      <c r="AI259" s="8">
        <f t="shared" si="72"/>
        <v>20134.82053399902</v>
      </c>
      <c r="AJ259" s="8">
        <f t="shared" si="72"/>
        <v>21400.787900917891</v>
      </c>
      <c r="AK259" s="8">
        <f t="shared" si="72"/>
        <v>26969.811646650272</v>
      </c>
      <c r="AL259" s="8">
        <f t="shared" si="72"/>
        <v>27845.492107433834</v>
      </c>
      <c r="AM259" s="8">
        <f t="shared" si="72"/>
        <v>24848.057455663384</v>
      </c>
      <c r="AN259" s="8">
        <f t="shared" si="72"/>
        <v>11384.848323678645</v>
      </c>
      <c r="AO259" s="8">
        <f t="shared" si="72"/>
        <v>22285.17156880286</v>
      </c>
      <c r="AP259" s="8">
        <f t="shared" si="72"/>
        <v>22115.158317103491</v>
      </c>
      <c r="AQ259" s="8">
        <f t="shared" si="72"/>
        <v>19073.092183166827</v>
      </c>
      <c r="AR259" s="8">
        <f t="shared" si="72"/>
        <v>10327.913233658368</v>
      </c>
      <c r="AS259" s="8">
        <f t="shared" si="72"/>
        <v>30390.157324231877</v>
      </c>
    </row>
    <row r="260" spans="1:45" x14ac:dyDescent="0.25">
      <c r="A260">
        <v>96</v>
      </c>
      <c r="B260" t="s">
        <v>694</v>
      </c>
      <c r="C260" s="8">
        <v>11134.632600000001</v>
      </c>
      <c r="D260" s="8">
        <f t="shared" si="54"/>
        <v>7833.8790907264074</v>
      </c>
      <c r="E260" s="8">
        <f t="shared" si="55"/>
        <v>8515.7084066694897</v>
      </c>
      <c r="F260" s="8">
        <f t="shared" si="56"/>
        <v>4104.866836515841</v>
      </c>
      <c r="G260" s="8">
        <f t="shared" si="57"/>
        <v>8759.3200681164108</v>
      </c>
      <c r="H260" s="8">
        <f t="shared" si="57"/>
        <v>8096.6937905635014</v>
      </c>
      <c r="I260" s="8">
        <f t="shared" si="57"/>
        <v>8604.732656885697</v>
      </c>
      <c r="J260" s="8">
        <f t="shared" si="57"/>
        <v>2913.2055285469582</v>
      </c>
      <c r="K260" s="8">
        <f t="shared" si="57"/>
        <v>6277.8148306115654</v>
      </c>
      <c r="L260" s="8">
        <f t="shared" si="57"/>
        <v>7741.0064343685071</v>
      </c>
      <c r="M260" s="8">
        <f t="shared" si="57"/>
        <v>8555.8059320021421</v>
      </c>
      <c r="N260" s="8">
        <f t="shared" si="57"/>
        <v>9001.9653062508223</v>
      </c>
      <c r="O260" s="8">
        <f t="shared" si="57"/>
        <v>5455.736765175423</v>
      </c>
      <c r="P260" s="8">
        <f t="shared" si="57"/>
        <v>6278.6305093632254</v>
      </c>
      <c r="Q260" s="8">
        <f t="shared" si="57"/>
        <v>5191.1277632257634</v>
      </c>
      <c r="R260" s="8">
        <f t="shared" si="57"/>
        <v>8568.2690079139084</v>
      </c>
      <c r="S260" s="8">
        <f t="shared" si="57"/>
        <v>7909.2609079451186</v>
      </c>
      <c r="T260" s="8">
        <f t="shared" si="57"/>
        <v>7770.998114670253</v>
      </c>
      <c r="U260" s="8">
        <f t="shared" si="57"/>
        <v>4626.4753395077933</v>
      </c>
      <c r="V260" s="8">
        <f t="shared" si="57"/>
        <v>8051.2548706710686</v>
      </c>
      <c r="W260" s="8">
        <f t="shared" ref="W260:AL277" si="73">+$C260*W$5</f>
        <v>3317.2956730197034</v>
      </c>
      <c r="X260" s="8">
        <f t="shared" si="73"/>
        <v>3849.2867883688782</v>
      </c>
      <c r="Y260" s="8">
        <f t="shared" si="73"/>
        <v>3709.1700729403265</v>
      </c>
      <c r="Z260" s="8">
        <f t="shared" si="73"/>
        <v>4447.5826449036804</v>
      </c>
      <c r="AA260" s="8">
        <f t="shared" si="73"/>
        <v>4359.6853854404526</v>
      </c>
      <c r="AB260" s="8">
        <f t="shared" si="73"/>
        <v>3427.5923184682301</v>
      </c>
      <c r="AC260" s="8">
        <f t="shared" si="73"/>
        <v>3993.9912425324551</v>
      </c>
      <c r="AD260" s="8">
        <f t="shared" si="73"/>
        <v>5314.2089939668167</v>
      </c>
      <c r="AE260" s="8">
        <f t="shared" si="73"/>
        <v>4268.2496407351291</v>
      </c>
      <c r="AF260" s="8">
        <f t="shared" si="73"/>
        <v>8309.0829388165057</v>
      </c>
      <c r="AG260" s="8">
        <f t="shared" si="73"/>
        <v>6549.2055800689977</v>
      </c>
      <c r="AH260" s="8">
        <f t="shared" si="73"/>
        <v>6174.2011751922455</v>
      </c>
      <c r="AI260" s="8">
        <f t="shared" si="73"/>
        <v>6329.2409997625509</v>
      </c>
      <c r="AJ260" s="8">
        <f t="shared" si="73"/>
        <v>6727.1890494873796</v>
      </c>
      <c r="AK260" s="8">
        <f t="shared" si="73"/>
        <v>8477.7729874282468</v>
      </c>
      <c r="AL260" s="8">
        <f t="shared" si="73"/>
        <v>8753.0370587281905</v>
      </c>
      <c r="AM260" s="8">
        <f t="shared" si="72"/>
        <v>7810.8142929449104</v>
      </c>
      <c r="AN260" s="8">
        <f t="shared" si="72"/>
        <v>3578.748003471444</v>
      </c>
      <c r="AO260" s="8">
        <f t="shared" si="72"/>
        <v>7005.1889134964094</v>
      </c>
      <c r="AP260" s="8">
        <f t="shared" si="72"/>
        <v>6951.7464285563728</v>
      </c>
      <c r="AQ260" s="8">
        <f t="shared" si="72"/>
        <v>5995.4940663170637</v>
      </c>
      <c r="AR260" s="8">
        <f t="shared" si="72"/>
        <v>3246.5077982732791</v>
      </c>
      <c r="AS260" s="8">
        <f t="shared" si="72"/>
        <v>9552.9348970839928</v>
      </c>
    </row>
    <row r="261" spans="1:45" x14ac:dyDescent="0.25">
      <c r="A261">
        <v>100</v>
      </c>
      <c r="B261" t="s">
        <v>695</v>
      </c>
      <c r="C261" s="8">
        <v>54543.762000000002</v>
      </c>
      <c r="D261" s="8">
        <f t="shared" si="54"/>
        <v>38374.794392529628</v>
      </c>
      <c r="E261" s="8">
        <f t="shared" si="55"/>
        <v>41714.782093014896</v>
      </c>
      <c r="F261" s="8">
        <f t="shared" si="56"/>
        <v>20107.971930085321</v>
      </c>
      <c r="G261" s="8">
        <f t="shared" si="56"/>
        <v>42908.130536535646</v>
      </c>
      <c r="H261" s="8">
        <f t="shared" si="56"/>
        <v>39662.210237576539</v>
      </c>
      <c r="I261" s="8">
        <f t="shared" si="56"/>
        <v>42150.87349274561</v>
      </c>
      <c r="J261" s="8">
        <f t="shared" si="56"/>
        <v>14270.537225103366</v>
      </c>
      <c r="K261" s="8">
        <f t="shared" si="56"/>
        <v>30752.306816207616</v>
      </c>
      <c r="L261" s="8">
        <f t="shared" si="56"/>
        <v>37919.851311184211</v>
      </c>
      <c r="M261" s="8">
        <f t="shared" si="56"/>
        <v>41911.202572890732</v>
      </c>
      <c r="N261" s="8">
        <f t="shared" si="56"/>
        <v>44096.744889131049</v>
      </c>
      <c r="O261" s="8">
        <f t="shared" si="56"/>
        <v>26725.30099056687</v>
      </c>
      <c r="P261" s="8">
        <f t="shared" si="56"/>
        <v>30756.302474555516</v>
      </c>
      <c r="Q261" s="8">
        <f t="shared" si="56"/>
        <v>25429.095633472309</v>
      </c>
      <c r="R261" s="8">
        <f t="shared" si="56"/>
        <v>41972.253805629145</v>
      </c>
      <c r="S261" s="8">
        <f t="shared" si="56"/>
        <v>38744.057397894067</v>
      </c>
      <c r="T261" s="8">
        <f t="shared" si="56"/>
        <v>38066.767615576558</v>
      </c>
      <c r="U261" s="8">
        <f t="shared" si="56"/>
        <v>22663.106981812965</v>
      </c>
      <c r="V261" s="8">
        <f t="shared" ref="V261:AK277" si="74">+$C261*V$5</f>
        <v>39439.624569850967</v>
      </c>
      <c r="W261" s="8">
        <f t="shared" si="74"/>
        <v>16250.000531927431</v>
      </c>
      <c r="X261" s="8">
        <f t="shared" si="74"/>
        <v>18855.995522882044</v>
      </c>
      <c r="Y261" s="8">
        <f t="shared" si="74"/>
        <v>18169.62417565352</v>
      </c>
      <c r="Z261" s="8">
        <f t="shared" si="74"/>
        <v>21786.788839261462</v>
      </c>
      <c r="AA261" s="8">
        <f t="shared" si="74"/>
        <v>21356.218081083545</v>
      </c>
      <c r="AB261" s="8">
        <f t="shared" si="74"/>
        <v>16790.296219702781</v>
      </c>
      <c r="AC261" s="8">
        <f t="shared" si="74"/>
        <v>19564.840223176692</v>
      </c>
      <c r="AD261" s="8">
        <f t="shared" si="74"/>
        <v>26032.017489754038</v>
      </c>
      <c r="AE261" s="8">
        <f t="shared" si="74"/>
        <v>20908.313810088566</v>
      </c>
      <c r="AF261" s="8">
        <f t="shared" si="74"/>
        <v>40702.613057306269</v>
      </c>
      <c r="AG261" s="8">
        <f t="shared" si="74"/>
        <v>32081.733028924129</v>
      </c>
      <c r="AH261" s="8">
        <f t="shared" si="74"/>
        <v>30244.748213767387</v>
      </c>
      <c r="AI261" s="8">
        <f t="shared" si="74"/>
        <v>31004.22143535213</v>
      </c>
      <c r="AJ261" s="8">
        <f t="shared" si="74"/>
        <v>32953.597269500016</v>
      </c>
      <c r="AK261" s="8">
        <f t="shared" si="74"/>
        <v>41528.95283822075</v>
      </c>
      <c r="AL261" s="8">
        <f t="shared" si="73"/>
        <v>42877.352783822469</v>
      </c>
      <c r="AM261" s="8">
        <f t="shared" si="72"/>
        <v>38261.809897578969</v>
      </c>
      <c r="AN261" s="8">
        <f t="shared" si="72"/>
        <v>17530.742717035999</v>
      </c>
      <c r="AO261" s="8">
        <f t="shared" si="72"/>
        <v>34315.398683454245</v>
      </c>
      <c r="AP261" s="8">
        <f t="shared" si="72"/>
        <v>34053.607003030236</v>
      </c>
      <c r="AQ261" s="8">
        <f t="shared" si="72"/>
        <v>29369.339175646455</v>
      </c>
      <c r="AR261" s="8">
        <f t="shared" si="72"/>
        <v>15903.241269061877</v>
      </c>
      <c r="AS261" s="8">
        <f t="shared" si="72"/>
        <v>46795.707244803365</v>
      </c>
    </row>
    <row r="262" spans="1:45" x14ac:dyDescent="0.25">
      <c r="A262">
        <v>149</v>
      </c>
      <c r="B262" t="s">
        <v>696</v>
      </c>
      <c r="C262" s="8">
        <v>21668.446800000002</v>
      </c>
      <c r="D262" s="8">
        <f t="shared" si="54"/>
        <v>15245.04655097803</v>
      </c>
      <c r="E262" s="8">
        <f t="shared" si="55"/>
        <v>16571.914063354961</v>
      </c>
      <c r="F262" s="8">
        <f t="shared" si="55"/>
        <v>7988.2374087608241</v>
      </c>
      <c r="G262" s="8">
        <f t="shared" si="55"/>
        <v>17045.992240476156</v>
      </c>
      <c r="H262" s="8">
        <f t="shared" si="55"/>
        <v>15756.494619922671</v>
      </c>
      <c r="I262" s="8">
        <f t="shared" si="55"/>
        <v>16745.158866216239</v>
      </c>
      <c r="J262" s="8">
        <f t="shared" si="55"/>
        <v>5669.2161547194328</v>
      </c>
      <c r="K262" s="8">
        <f t="shared" si="55"/>
        <v>12216.882367304846</v>
      </c>
      <c r="L262" s="8">
        <f t="shared" si="55"/>
        <v>15064.312593625378</v>
      </c>
      <c r="M262" s="8">
        <f t="shared" si="55"/>
        <v>16649.94547451102</v>
      </c>
      <c r="N262" s="8">
        <f t="shared" si="55"/>
        <v>17518.18971862095</v>
      </c>
      <c r="O262" s="8">
        <f t="shared" si="55"/>
        <v>10617.085098165497</v>
      </c>
      <c r="P262" s="8">
        <f t="shared" si="55"/>
        <v>12218.46971124974</v>
      </c>
      <c r="Q262" s="8">
        <f t="shared" si="55"/>
        <v>10102.145244510399</v>
      </c>
      <c r="R262" s="8">
        <f t="shared" si="55"/>
        <v>16674.199125894043</v>
      </c>
      <c r="S262" s="8">
        <f t="shared" si="55"/>
        <v>15391.742625717934</v>
      </c>
      <c r="T262" s="8">
        <f t="shared" si="55"/>
        <v>15122.677620331422</v>
      </c>
      <c r="U262" s="8">
        <f t="shared" ref="U262:AJ277" si="75">+$C262*U$5</f>
        <v>9003.3087185684544</v>
      </c>
      <c r="V262" s="8">
        <f t="shared" si="75"/>
        <v>15668.068638239301</v>
      </c>
      <c r="W262" s="8">
        <f t="shared" si="75"/>
        <v>6455.5919708296105</v>
      </c>
      <c r="X262" s="8">
        <f t="shared" si="75"/>
        <v>7490.8682655334214</v>
      </c>
      <c r="Y262" s="8">
        <f t="shared" si="75"/>
        <v>7218.1954524174944</v>
      </c>
      <c r="Z262" s="8">
        <f t="shared" si="75"/>
        <v>8655.1762767366636</v>
      </c>
      <c r="AA262" s="8">
        <f t="shared" si="75"/>
        <v>8484.1246436055681</v>
      </c>
      <c r="AB262" s="8">
        <f t="shared" si="75"/>
        <v>6670.2337178882308</v>
      </c>
      <c r="AC262" s="8">
        <f t="shared" si="75"/>
        <v>7772.4690043639512</v>
      </c>
      <c r="AD262" s="8">
        <f t="shared" si="75"/>
        <v>10341.666313251457</v>
      </c>
      <c r="AE262" s="8">
        <f t="shared" si="75"/>
        <v>8306.1869746279954</v>
      </c>
      <c r="AF262" s="8">
        <f t="shared" si="75"/>
        <v>16169.812519591629</v>
      </c>
      <c r="AG262" s="8">
        <f t="shared" si="75"/>
        <v>12745.019776762838</v>
      </c>
      <c r="AH262" s="8">
        <f t="shared" si="75"/>
        <v>12015.245989988987</v>
      </c>
      <c r="AI262" s="8">
        <f t="shared" si="75"/>
        <v>12316.959778963308</v>
      </c>
      <c r="AJ262" s="8">
        <f t="shared" si="75"/>
        <v>13091.382829493616</v>
      </c>
      <c r="AK262" s="8">
        <f t="shared" si="74"/>
        <v>16498.090198374935</v>
      </c>
      <c r="AL262" s="8">
        <f t="shared" si="73"/>
        <v>17033.765249288987</v>
      </c>
      <c r="AM262" s="8">
        <f t="shared" si="72"/>
        <v>15200.161518697654</v>
      </c>
      <c r="AN262" s="8">
        <f t="shared" si="72"/>
        <v>6964.3888136755586</v>
      </c>
      <c r="AO262" s="8">
        <f t="shared" si="72"/>
        <v>13632.381844017624</v>
      </c>
      <c r="AP262" s="8">
        <f t="shared" si="72"/>
        <v>13528.380600026601</v>
      </c>
      <c r="AQ262" s="8">
        <f t="shared" si="72"/>
        <v>11667.474705515382</v>
      </c>
      <c r="AR262" s="8">
        <f t="shared" si="72"/>
        <v>6317.8358945287237</v>
      </c>
      <c r="AS262" s="8">
        <f t="shared" si="72"/>
        <v>18590.398896621697</v>
      </c>
    </row>
    <row r="263" spans="1:45" x14ac:dyDescent="0.25">
      <c r="A263">
        <v>152</v>
      </c>
      <c r="B263" t="s">
        <v>697</v>
      </c>
      <c r="C263" s="8">
        <v>25400.629800000002</v>
      </c>
      <c r="D263" s="8">
        <f t="shared" si="54"/>
        <v>17870.860209747927</v>
      </c>
      <c r="E263" s="8">
        <f t="shared" si="54"/>
        <v>19426.267977854928</v>
      </c>
      <c r="F263" s="8">
        <f t="shared" si="54"/>
        <v>9364.1350045654854</v>
      </c>
      <c r="G263" s="8">
        <f t="shared" si="54"/>
        <v>19982.001592934081</v>
      </c>
      <c r="H263" s="8">
        <f t="shared" si="54"/>
        <v>18470.40032358699</v>
      </c>
      <c r="I263" s="8">
        <f t="shared" si="54"/>
        <v>19629.352543300261</v>
      </c>
      <c r="J263" s="8">
        <f t="shared" si="54"/>
        <v>6645.6844891258124</v>
      </c>
      <c r="K263" s="8">
        <f t="shared" si="54"/>
        <v>14321.12366826671</v>
      </c>
      <c r="L263" s="8">
        <f t="shared" si="54"/>
        <v>17658.996554481058</v>
      </c>
      <c r="M263" s="8">
        <f t="shared" si="54"/>
        <v>19517.739554283129</v>
      </c>
      <c r="N263" s="8">
        <f t="shared" si="54"/>
        <v>20535.530576601221</v>
      </c>
      <c r="O263" s="8">
        <f t="shared" si="54"/>
        <v>12445.776599622197</v>
      </c>
      <c r="P263" s="8">
        <f t="shared" si="54"/>
        <v>14322.984417044952</v>
      </c>
      <c r="Q263" s="8">
        <f t="shared" si="54"/>
        <v>11842.143274507296</v>
      </c>
      <c r="R263" s="8">
        <f t="shared" si="54"/>
        <v>19546.170665463578</v>
      </c>
      <c r="S263" s="8">
        <f t="shared" si="54"/>
        <v>18042.823282227186</v>
      </c>
      <c r="T263" s="8">
        <f t="shared" ref="T263:AI278" si="76">+$C263*T$5</f>
        <v>17727.414399576781</v>
      </c>
      <c r="U263" s="8">
        <f t="shared" si="76"/>
        <v>10554.042652261985</v>
      </c>
      <c r="V263" s="8">
        <f t="shared" si="76"/>
        <v>18366.743811139553</v>
      </c>
      <c r="W263" s="8">
        <f t="shared" si="76"/>
        <v>7567.506028669085</v>
      </c>
      <c r="X263" s="8">
        <f t="shared" si="76"/>
        <v>8781.0987769267595</v>
      </c>
      <c r="Y263" s="8">
        <f t="shared" si="76"/>
        <v>8461.4606761247087</v>
      </c>
      <c r="Z263" s="8">
        <f t="shared" si="76"/>
        <v>10145.94772243345</v>
      </c>
      <c r="AA263" s="8">
        <f t="shared" si="76"/>
        <v>9945.4340792567546</v>
      </c>
      <c r="AB263" s="8">
        <f t="shared" si="76"/>
        <v>7819.1177665561427</v>
      </c>
      <c r="AC263" s="8">
        <f t="shared" si="76"/>
        <v>9111.2025533746764</v>
      </c>
      <c r="AD263" s="8">
        <f t="shared" si="76"/>
        <v>12122.919559607342</v>
      </c>
      <c r="AE263" s="8">
        <f t="shared" si="76"/>
        <v>9736.8483463294524</v>
      </c>
      <c r="AF263" s="8">
        <f t="shared" si="76"/>
        <v>18954.908283760895</v>
      </c>
      <c r="AG263" s="8">
        <f t="shared" si="76"/>
        <v>14940.227702118063</v>
      </c>
      <c r="AH263" s="8">
        <f t="shared" si="76"/>
        <v>14084.757350842736</v>
      </c>
      <c r="AI263" s="8">
        <f t="shared" si="76"/>
        <v>14438.438458216435</v>
      </c>
      <c r="AJ263" s="8">
        <f t="shared" si="75"/>
        <v>15346.24848247286</v>
      </c>
      <c r="AK263" s="8">
        <f t="shared" si="74"/>
        <v>19339.728657244152</v>
      </c>
      <c r="AL263" s="8">
        <f t="shared" si="73"/>
        <v>19967.668619298282</v>
      </c>
      <c r="AM263" s="8">
        <f t="shared" si="72"/>
        <v>17818.244159366554</v>
      </c>
      <c r="AN263" s="8">
        <f t="shared" si="72"/>
        <v>8163.9382680365461</v>
      </c>
      <c r="AO263" s="8">
        <f t="shared" si="72"/>
        <v>15980.42941001812</v>
      </c>
      <c r="AP263" s="8">
        <f t="shared" si="72"/>
        <v>15858.514945094154</v>
      </c>
      <c r="AQ263" s="8">
        <f t="shared" si="72"/>
        <v>13677.085784277822</v>
      </c>
      <c r="AR263" s="8">
        <f t="shared" si="72"/>
        <v>7406.0227839715744</v>
      </c>
      <c r="AS263" s="8">
        <f t="shared" si="72"/>
        <v>21792.417544547596</v>
      </c>
    </row>
    <row r="264" spans="1:45" x14ac:dyDescent="0.25">
      <c r="A264">
        <v>153</v>
      </c>
      <c r="B264" t="s">
        <v>698</v>
      </c>
      <c r="C264" s="8">
        <v>24226.511400000003</v>
      </c>
      <c r="D264" s="8">
        <f t="shared" ref="D264:S279" si="77">+$C264*D$5</f>
        <v>17044.79778683537</v>
      </c>
      <c r="E264" s="8">
        <f t="shared" si="77"/>
        <v>18528.308405367075</v>
      </c>
      <c r="F264" s="8">
        <f t="shared" si="77"/>
        <v>8931.2873430896107</v>
      </c>
      <c r="G264" s="8">
        <f t="shared" si="77"/>
        <v>19058.353796646243</v>
      </c>
      <c r="H264" s="8">
        <f t="shared" si="77"/>
        <v>17616.624765813638</v>
      </c>
      <c r="I264" s="8">
        <f t="shared" si="77"/>
        <v>18722.005592352787</v>
      </c>
      <c r="J264" s="8">
        <f t="shared" si="77"/>
        <v>6338.4944508978151</v>
      </c>
      <c r="K264" s="8">
        <f t="shared" si="77"/>
        <v>13659.144223663039</v>
      </c>
      <c r="L264" s="8">
        <f t="shared" si="77"/>
        <v>16842.727314568241</v>
      </c>
      <c r="M264" s="8">
        <f t="shared" si="77"/>
        <v>18615.551800769568</v>
      </c>
      <c r="N264" s="8">
        <f t="shared" si="77"/>
        <v>19586.296463368719</v>
      </c>
      <c r="O264" s="8">
        <f t="shared" si="77"/>
        <v>11870.483174893576</v>
      </c>
      <c r="P264" s="8">
        <f t="shared" si="77"/>
        <v>13660.918961212603</v>
      </c>
      <c r="Q264" s="8">
        <f t="shared" si="77"/>
        <v>11294.752189187227</v>
      </c>
      <c r="R264" s="8">
        <f t="shared" si="77"/>
        <v>18642.668712615898</v>
      </c>
      <c r="S264" s="8">
        <f t="shared" si="77"/>
        <v>17208.812040363755</v>
      </c>
      <c r="T264" s="8">
        <f t="shared" si="76"/>
        <v>16907.982614032313</v>
      </c>
      <c r="U264" s="8">
        <f t="shared" si="76"/>
        <v>10066.192714288967</v>
      </c>
      <c r="V264" s="8">
        <f t="shared" si="76"/>
        <v>17517.759670724852</v>
      </c>
      <c r="W264" s="8">
        <f t="shared" si="76"/>
        <v>7217.7057229155917</v>
      </c>
      <c r="X264" s="8">
        <f t="shared" si="76"/>
        <v>8375.2013748785939</v>
      </c>
      <c r="Y264" s="8">
        <f t="shared" si="76"/>
        <v>8070.338221723423</v>
      </c>
      <c r="Z264" s="8">
        <f t="shared" si="76"/>
        <v>9676.9615594861352</v>
      </c>
      <c r="AA264" s="8">
        <f t="shared" si="76"/>
        <v>9485.7164564896848</v>
      </c>
      <c r="AB264" s="8">
        <f t="shared" si="76"/>
        <v>7457.6869629199091</v>
      </c>
      <c r="AC264" s="8">
        <f t="shared" si="76"/>
        <v>8690.0464384170773</v>
      </c>
      <c r="AD264" s="8">
        <f t="shared" si="76"/>
        <v>11562.549874732251</v>
      </c>
      <c r="AE264" s="8">
        <f t="shared" si="76"/>
        <v>9286.7723879201458</v>
      </c>
      <c r="AF264" s="8">
        <f t="shared" si="76"/>
        <v>18078.736835985372</v>
      </c>
      <c r="AG264" s="8">
        <f t="shared" si="76"/>
        <v>14249.63080025516</v>
      </c>
      <c r="AH264" s="8">
        <f t="shared" si="76"/>
        <v>13433.703699993508</v>
      </c>
      <c r="AI264" s="8">
        <f t="shared" si="76"/>
        <v>13771.036256202548</v>
      </c>
      <c r="AJ264" s="8">
        <f t="shared" si="75"/>
        <v>14636.883681044059</v>
      </c>
      <c r="AK264" s="8">
        <f t="shared" si="74"/>
        <v>18445.769277249659</v>
      </c>
      <c r="AL264" s="8">
        <f t="shared" si="73"/>
        <v>19044.683350207801</v>
      </c>
      <c r="AM264" s="8">
        <f t="shared" si="72"/>
        <v>16994.613860120793</v>
      </c>
      <c r="AN264" s="8">
        <f t="shared" si="72"/>
        <v>7786.5684857736733</v>
      </c>
      <c r="AO264" s="8">
        <f t="shared" si="72"/>
        <v>15241.750237181099</v>
      </c>
      <c r="AP264" s="8">
        <f t="shared" si="72"/>
        <v>15125.471144986881</v>
      </c>
      <c r="AQ264" s="8">
        <f t="shared" si="72"/>
        <v>13044.876338915998</v>
      </c>
      <c r="AR264" s="8">
        <f t="shared" si="72"/>
        <v>7063.6868777382479</v>
      </c>
      <c r="AS264" s="8">
        <f t="shared" si="72"/>
        <v>20785.085103541107</v>
      </c>
    </row>
    <row r="265" spans="1:45" x14ac:dyDescent="0.25">
      <c r="A265">
        <v>156</v>
      </c>
      <c r="B265" t="s">
        <v>699</v>
      </c>
      <c r="C265" s="8">
        <v>25379.991000000002</v>
      </c>
      <c r="D265" s="8">
        <f t="shared" si="77"/>
        <v>17856.339581220167</v>
      </c>
      <c r="E265" s="8">
        <f t="shared" si="77"/>
        <v>19410.483532244791</v>
      </c>
      <c r="F265" s="8">
        <f t="shared" si="77"/>
        <v>9356.526354266105</v>
      </c>
      <c r="G265" s="8">
        <f t="shared" si="77"/>
        <v>19965.765596514961</v>
      </c>
      <c r="H265" s="8">
        <f t="shared" si="77"/>
        <v>18455.392550110504</v>
      </c>
      <c r="I265" s="8">
        <f t="shared" si="77"/>
        <v>19613.403085178139</v>
      </c>
      <c r="J265" s="8">
        <f t="shared" si="77"/>
        <v>6640.284664235086</v>
      </c>
      <c r="K265" s="8">
        <f t="shared" si="77"/>
        <v>14309.487310842034</v>
      </c>
      <c r="L265" s="8">
        <f t="shared" si="77"/>
        <v>17644.648071748215</v>
      </c>
      <c r="M265" s="8">
        <f t="shared" si="77"/>
        <v>19501.8807851784</v>
      </c>
      <c r="N265" s="8">
        <f t="shared" si="77"/>
        <v>20518.844820704555</v>
      </c>
      <c r="O265" s="8">
        <f t="shared" si="77"/>
        <v>12435.664019890639</v>
      </c>
      <c r="P265" s="8">
        <f t="shared" si="77"/>
        <v>14311.346547704148</v>
      </c>
      <c r="Q265" s="8">
        <f t="shared" si="77"/>
        <v>11832.521165585653</v>
      </c>
      <c r="R265" s="8">
        <f t="shared" si="77"/>
        <v>19530.288795198678</v>
      </c>
      <c r="S265" s="8">
        <f t="shared" si="77"/>
        <v>18028.162928366306</v>
      </c>
      <c r="T265" s="8">
        <f t="shared" si="76"/>
        <v>17713.010325221509</v>
      </c>
      <c r="U265" s="8">
        <f t="shared" si="76"/>
        <v>10545.467165071053</v>
      </c>
      <c r="V265" s="8">
        <f t="shared" si="76"/>
        <v>18351.820261796325</v>
      </c>
      <c r="W265" s="8">
        <f t="shared" si="76"/>
        <v>7561.3571951695121</v>
      </c>
      <c r="X265" s="8">
        <f t="shared" si="76"/>
        <v>8773.9638616563807</v>
      </c>
      <c r="Y265" s="8">
        <f t="shared" si="76"/>
        <v>8454.5854767309374</v>
      </c>
      <c r="Z265" s="8">
        <f t="shared" si="76"/>
        <v>10137.70382503789</v>
      </c>
      <c r="AA265" s="8">
        <f t="shared" si="76"/>
        <v>9937.3531054190516</v>
      </c>
      <c r="AB265" s="8">
        <f t="shared" si="76"/>
        <v>7812.7644907109743</v>
      </c>
      <c r="AC265" s="8">
        <f t="shared" si="76"/>
        <v>9103.7994185414373</v>
      </c>
      <c r="AD265" s="8">
        <f t="shared" si="76"/>
        <v>12113.069311240397</v>
      </c>
      <c r="AE265" s="8">
        <f t="shared" si="76"/>
        <v>9728.9368548730381</v>
      </c>
      <c r="AF265" s="8">
        <f t="shared" si="76"/>
        <v>18939.506832530464</v>
      </c>
      <c r="AG265" s="8">
        <f t="shared" si="76"/>
        <v>14928.088303452503</v>
      </c>
      <c r="AH265" s="8">
        <f t="shared" si="76"/>
        <v>14073.313048386402</v>
      </c>
      <c r="AI265" s="8">
        <f t="shared" si="76"/>
        <v>14426.706778884158</v>
      </c>
      <c r="AJ265" s="8">
        <f t="shared" si="75"/>
        <v>15333.779179322742</v>
      </c>
      <c r="AK265" s="8">
        <f t="shared" si="74"/>
        <v>19324.014527517684</v>
      </c>
      <c r="AL265" s="8">
        <f t="shared" si="73"/>
        <v>19951.444268865049</v>
      </c>
      <c r="AM265" s="8">
        <f t="shared" si="72"/>
        <v>17803.766283012625</v>
      </c>
      <c r="AN265" s="8">
        <f t="shared" si="72"/>
        <v>8157.3048148327071</v>
      </c>
      <c r="AO265" s="8">
        <f t="shared" si="72"/>
        <v>15967.444815183095</v>
      </c>
      <c r="AP265" s="8">
        <f t="shared" si="72"/>
        <v>15845.629409545392</v>
      </c>
      <c r="AQ265" s="8">
        <f t="shared" si="72"/>
        <v>13665.972727621071</v>
      </c>
      <c r="AR265" s="8">
        <f t="shared" si="72"/>
        <v>7400.0051606198167</v>
      </c>
      <c r="AS265" s="8">
        <f t="shared" si="72"/>
        <v>21774.710528983025</v>
      </c>
    </row>
    <row r="266" spans="1:45" x14ac:dyDescent="0.25">
      <c r="A266">
        <v>176</v>
      </c>
      <c r="B266" t="s">
        <v>700</v>
      </c>
      <c r="C266" s="8">
        <v>32873.021999999997</v>
      </c>
      <c r="D266" s="8">
        <f t="shared" si="77"/>
        <v>23128.134438381843</v>
      </c>
      <c r="E266" s="8">
        <f t="shared" si="77"/>
        <v>25141.114202369914</v>
      </c>
      <c r="F266" s="8">
        <f t="shared" si="77"/>
        <v>12118.889115735676</v>
      </c>
      <c r="G266" s="8">
        <f t="shared" si="77"/>
        <v>25860.334296457364</v>
      </c>
      <c r="H266" s="8">
        <f t="shared" si="77"/>
        <v>23904.048087267587</v>
      </c>
      <c r="I266" s="8">
        <f t="shared" si="77"/>
        <v>25403.942464515796</v>
      </c>
      <c r="J266" s="8">
        <f t="shared" si="77"/>
        <v>8600.7210898405192</v>
      </c>
      <c r="K266" s="8">
        <f t="shared" si="77"/>
        <v>18534.131520300027</v>
      </c>
      <c r="L266" s="8">
        <f t="shared" si="77"/>
        <v>22853.944441699627</v>
      </c>
      <c r="M266" s="8">
        <f t="shared" si="77"/>
        <v>25259.495012923631</v>
      </c>
      <c r="N266" s="8">
        <f t="shared" si="77"/>
        <v>26576.701197632687</v>
      </c>
      <c r="O266" s="8">
        <f t="shared" si="77"/>
        <v>16107.092272431197</v>
      </c>
      <c r="P266" s="8">
        <f t="shared" si="77"/>
        <v>18536.53966671235</v>
      </c>
      <c r="Q266" s="8">
        <f t="shared" si="77"/>
        <v>15325.88126574839</v>
      </c>
      <c r="R266" s="8">
        <f t="shared" si="77"/>
        <v>25296.290027483443</v>
      </c>
      <c r="S266" s="8">
        <f t="shared" si="77"/>
        <v>23350.685843969368</v>
      </c>
      <c r="T266" s="8">
        <f t="shared" si="76"/>
        <v>22942.489542538988</v>
      </c>
      <c r="U266" s="8">
        <f t="shared" si="76"/>
        <v>13658.845431334405</v>
      </c>
      <c r="V266" s="8">
        <f t="shared" si="76"/>
        <v>23769.897759462416</v>
      </c>
      <c r="W266" s="8">
        <f t="shared" si="76"/>
        <v>9793.7253573756443</v>
      </c>
      <c r="X266" s="8">
        <f t="shared" si="76"/>
        <v>11364.334488985245</v>
      </c>
      <c r="Y266" s="8">
        <f t="shared" si="76"/>
        <v>10950.664812192272</v>
      </c>
      <c r="Z266" s="8">
        <f t="shared" si="76"/>
        <v>13130.69657392529</v>
      </c>
      <c r="AA266" s="8">
        <f t="shared" si="76"/>
        <v>12871.19555149601</v>
      </c>
      <c r="AB266" s="8">
        <f t="shared" si="76"/>
        <v>10119.356582276196</v>
      </c>
      <c r="AC266" s="8">
        <f t="shared" si="76"/>
        <v>11791.548648275715</v>
      </c>
      <c r="AD266" s="8">
        <f t="shared" si="76"/>
        <v>15689.256704461808</v>
      </c>
      <c r="AE266" s="8">
        <f t="shared" si="76"/>
        <v>12601.247780854303</v>
      </c>
      <c r="AF266" s="8">
        <f t="shared" si="76"/>
        <v>24531.089265355695</v>
      </c>
      <c r="AG266" s="8">
        <f t="shared" si="76"/>
        <v>19335.364430087338</v>
      </c>
      <c r="AH266" s="8">
        <f t="shared" si="76"/>
        <v>18228.230634616582</v>
      </c>
      <c r="AI266" s="8">
        <f t="shared" si="76"/>
        <v>18685.95813646301</v>
      </c>
      <c r="AJ266" s="8">
        <f t="shared" si="75"/>
        <v>19860.828961878608</v>
      </c>
      <c r="AK266" s="8">
        <f t="shared" si="74"/>
        <v>25029.116625431758</v>
      </c>
      <c r="AL266" s="8">
        <f t="shared" si="73"/>
        <v>25841.784828929787</v>
      </c>
      <c r="AM266" s="8">
        <f t="shared" si="72"/>
        <v>23060.039725953098</v>
      </c>
      <c r="AN266" s="8">
        <f t="shared" si="72"/>
        <v>10565.616853004458</v>
      </c>
      <c r="AO266" s="8">
        <f t="shared" si="72"/>
        <v>20681.574106677173</v>
      </c>
      <c r="AP266" s="8">
        <f t="shared" si="72"/>
        <v>20523.794676831549</v>
      </c>
      <c r="AQ266" s="8">
        <f t="shared" si="72"/>
        <v>17700.629686058099</v>
      </c>
      <c r="AR266" s="8">
        <f t="shared" si="72"/>
        <v>9584.7367497162904</v>
      </c>
      <c r="AS266" s="8">
        <f t="shared" si="72"/>
        <v>28203.340902007829</v>
      </c>
    </row>
    <row r="267" spans="1:45" x14ac:dyDescent="0.25">
      <c r="A267">
        <v>178</v>
      </c>
      <c r="B267" t="s">
        <v>701</v>
      </c>
      <c r="C267" s="8">
        <v>111558.44700000001</v>
      </c>
      <c r="D267" s="8">
        <f t="shared" si="77"/>
        <v>78488.030700466057</v>
      </c>
      <c r="E267" s="8">
        <f t="shared" si="77"/>
        <v>85319.313091021322</v>
      </c>
      <c r="F267" s="8">
        <f t="shared" si="77"/>
        <v>41126.868382124274</v>
      </c>
      <c r="G267" s="8">
        <f t="shared" si="77"/>
        <v>87760.070644360647</v>
      </c>
      <c r="H267" s="8">
        <f t="shared" si="77"/>
        <v>81121.18446636555</v>
      </c>
      <c r="I267" s="8">
        <f t="shared" si="77"/>
        <v>86211.251555112132</v>
      </c>
      <c r="J267" s="8">
        <f t="shared" si="77"/>
        <v>29187.553485735385</v>
      </c>
      <c r="K267" s="8">
        <f t="shared" si="77"/>
        <v>62897.744201869253</v>
      </c>
      <c r="L267" s="8">
        <f t="shared" si="77"/>
        <v>77557.534860661515</v>
      </c>
      <c r="M267" s="8">
        <f t="shared" si="77"/>
        <v>85721.052224708939</v>
      </c>
      <c r="N267" s="8">
        <f t="shared" si="77"/>
        <v>90191.145553668393</v>
      </c>
      <c r="O267" s="8">
        <f t="shared" si="77"/>
        <v>54661.302498995246</v>
      </c>
      <c r="P267" s="8">
        <f t="shared" si="77"/>
        <v>62905.916528523841</v>
      </c>
      <c r="Q267" s="8">
        <f t="shared" si="77"/>
        <v>52010.171529507847</v>
      </c>
      <c r="R267" s="8">
        <f t="shared" si="77"/>
        <v>85845.920412417239</v>
      </c>
      <c r="S267" s="8">
        <f t="shared" si="77"/>
        <v>79243.284938576908</v>
      </c>
      <c r="T267" s="8">
        <f t="shared" si="76"/>
        <v>77858.023022020629</v>
      </c>
      <c r="U267" s="8">
        <f t="shared" si="76"/>
        <v>46352.890346762513</v>
      </c>
      <c r="V267" s="8">
        <f t="shared" si="76"/>
        <v>80665.929630516082</v>
      </c>
      <c r="W267" s="8">
        <f t="shared" si="76"/>
        <v>33236.153074498201</v>
      </c>
      <c r="X267" s="8">
        <f t="shared" si="76"/>
        <v>38566.198957301</v>
      </c>
      <c r="Y267" s="8">
        <f t="shared" si="76"/>
        <v>37162.362500950374</v>
      </c>
      <c r="Z267" s="8">
        <f t="shared" si="76"/>
        <v>44560.555394491152</v>
      </c>
      <c r="AA267" s="8">
        <f t="shared" si="76"/>
        <v>43679.90830773647</v>
      </c>
      <c r="AB267" s="8">
        <f t="shared" si="76"/>
        <v>34341.220741979865</v>
      </c>
      <c r="AC267" s="8">
        <f t="shared" si="76"/>
        <v>40016.000199999507</v>
      </c>
      <c r="AD267" s="8">
        <f t="shared" si="76"/>
        <v>53243.32860343955</v>
      </c>
      <c r="AE267" s="8">
        <f t="shared" si="76"/>
        <v>42763.808958431095</v>
      </c>
      <c r="AF267" s="8">
        <f t="shared" si="76"/>
        <v>83249.122081366688</v>
      </c>
      <c r="AG267" s="8">
        <f t="shared" si="76"/>
        <v>65616.821842530451</v>
      </c>
      <c r="AH267" s="8">
        <f t="shared" si="76"/>
        <v>61859.633749390334</v>
      </c>
      <c r="AI267" s="8">
        <f t="shared" si="76"/>
        <v>63412.985590762786</v>
      </c>
      <c r="AJ267" s="8">
        <f t="shared" si="75"/>
        <v>67400.047221694433</v>
      </c>
      <c r="AK267" s="8">
        <f t="shared" si="74"/>
        <v>84939.23620758226</v>
      </c>
      <c r="AL267" s="8">
        <f t="shared" si="73"/>
        <v>87697.120855623449</v>
      </c>
      <c r="AM267" s="8">
        <f t="shared" si="72"/>
        <v>78256.943325308937</v>
      </c>
      <c r="AN267" s="8">
        <f t="shared" si="72"/>
        <v>35855.657192642793</v>
      </c>
      <c r="AO267" s="8">
        <f t="shared" si="72"/>
        <v>70185.341915212979</v>
      </c>
      <c r="AP267" s="8">
        <f t="shared" si="72"/>
        <v>69649.898956481542</v>
      </c>
      <c r="AQ267" s="8">
        <f t="shared" si="72"/>
        <v>60069.158189920585</v>
      </c>
      <c r="AR267" s="8">
        <f t="shared" si="72"/>
        <v>32526.925778292527</v>
      </c>
      <c r="AS267" s="8">
        <f t="shared" si="72"/>
        <v>95711.337741920201</v>
      </c>
    </row>
    <row r="268" spans="1:45" x14ac:dyDescent="0.25">
      <c r="A268">
        <v>184</v>
      </c>
      <c r="B268" t="s">
        <v>702</v>
      </c>
      <c r="C268" s="8">
        <v>32124.292200000004</v>
      </c>
      <c r="D268" s="8">
        <f t="shared" si="77"/>
        <v>22601.358303458117</v>
      </c>
      <c r="E268" s="8">
        <f t="shared" si="77"/>
        <v>24568.489592179911</v>
      </c>
      <c r="F268" s="8">
        <f t="shared" si="77"/>
        <v>11842.864190985925</v>
      </c>
      <c r="G268" s="8">
        <f t="shared" si="77"/>
        <v>25271.32842636366</v>
      </c>
      <c r="H268" s="8">
        <f t="shared" si="77"/>
        <v>23359.599416148452</v>
      </c>
      <c r="I268" s="8">
        <f t="shared" si="77"/>
        <v>24825.331567085428</v>
      </c>
      <c r="J268" s="8">
        <f t="shared" si="77"/>
        <v>8404.8274424158299</v>
      </c>
      <c r="K268" s="8">
        <f t="shared" si="77"/>
        <v>18111.990331504916</v>
      </c>
      <c r="L268" s="8">
        <f t="shared" si="77"/>
        <v>22333.413373669289</v>
      </c>
      <c r="M268" s="8">
        <f t="shared" si="77"/>
        <v>24684.174111513134</v>
      </c>
      <c r="N268" s="8">
        <f t="shared" si="77"/>
        <v>25971.379053159231</v>
      </c>
      <c r="O268" s="8">
        <f t="shared" si="77"/>
        <v>15740.230352169687</v>
      </c>
      <c r="P268" s="8">
        <f t="shared" si="77"/>
        <v>18114.34362895989</v>
      </c>
      <c r="Q268" s="8">
        <f t="shared" si="77"/>
        <v>14976.812536535499</v>
      </c>
      <c r="R268" s="8">
        <f t="shared" si="77"/>
        <v>24720.131067317885</v>
      </c>
      <c r="S268" s="8">
        <f t="shared" si="77"/>
        <v>22818.840784460757</v>
      </c>
      <c r="T268" s="8">
        <f t="shared" si="76"/>
        <v>22419.941733983782</v>
      </c>
      <c r="U268" s="8">
        <f t="shared" si="76"/>
        <v>13347.745812685598</v>
      </c>
      <c r="V268" s="8">
        <f t="shared" si="76"/>
        <v>23228.50455273312</v>
      </c>
      <c r="W268" s="8">
        <f t="shared" si="76"/>
        <v>9570.659342085577</v>
      </c>
      <c r="X268" s="8">
        <f t="shared" si="76"/>
        <v>11105.495618343204</v>
      </c>
      <c r="Y268" s="8">
        <f t="shared" si="76"/>
        <v>10701.247856407077</v>
      </c>
      <c r="Z268" s="8">
        <f t="shared" si="76"/>
        <v>12831.626296186429</v>
      </c>
      <c r="AA268" s="8">
        <f t="shared" si="76"/>
        <v>12578.035778383808</v>
      </c>
      <c r="AB268" s="8">
        <f t="shared" si="76"/>
        <v>9888.8738530042629</v>
      </c>
      <c r="AC268" s="8">
        <f t="shared" si="76"/>
        <v>11522.979367936545</v>
      </c>
      <c r="AD268" s="8">
        <f t="shared" si="76"/>
        <v>15331.911583149862</v>
      </c>
      <c r="AE268" s="8">
        <f t="shared" si="76"/>
        <v>12314.236451907746</v>
      </c>
      <c r="AF268" s="8">
        <f t="shared" si="76"/>
        <v>23972.358840162913</v>
      </c>
      <c r="AG268" s="8">
        <f t="shared" si="76"/>
        <v>18894.974022942344</v>
      </c>
      <c r="AH268" s="8">
        <f t="shared" si="76"/>
        <v>17813.056773284021</v>
      </c>
      <c r="AI268" s="8">
        <f t="shared" si="76"/>
        <v>18260.358880686581</v>
      </c>
      <c r="AJ268" s="8">
        <f t="shared" si="75"/>
        <v>19408.470353154971</v>
      </c>
      <c r="AK268" s="8">
        <f t="shared" si="74"/>
        <v>24459.042919243868</v>
      </c>
      <c r="AL268" s="8">
        <f t="shared" si="73"/>
        <v>25253.201449324242</v>
      </c>
      <c r="AM268" s="8">
        <f t="shared" si="72"/>
        <v>22534.814544891109</v>
      </c>
      <c r="AN268" s="8">
        <f t="shared" si="72"/>
        <v>10324.969911776279</v>
      </c>
      <c r="AO268" s="8">
        <f t="shared" si="72"/>
        <v>20210.521860717632</v>
      </c>
      <c r="AP268" s="8">
        <f t="shared" si="72"/>
        <v>20056.336081645957</v>
      </c>
      <c r="AQ268" s="8">
        <f t="shared" si="72"/>
        <v>17297.472686232642</v>
      </c>
      <c r="AR268" s="8">
        <f t="shared" si="72"/>
        <v>9366.4307470108615</v>
      </c>
      <c r="AS268" s="8">
        <f t="shared" si="72"/>
        <v>27560.969726248815</v>
      </c>
    </row>
    <row r="269" spans="1:45" x14ac:dyDescent="0.25">
      <c r="A269">
        <v>188</v>
      </c>
      <c r="B269" t="s">
        <v>703</v>
      </c>
      <c r="C269" s="8">
        <v>13063.213800000001</v>
      </c>
      <c r="D269" s="8">
        <f t="shared" si="77"/>
        <v>9190.7511564870729</v>
      </c>
      <c r="E269" s="8">
        <f t="shared" si="77"/>
        <v>9990.6771575723924</v>
      </c>
      <c r="F269" s="8">
        <f t="shared" si="77"/>
        <v>4815.8529367135188</v>
      </c>
      <c r="G269" s="8">
        <f t="shared" si="77"/>
        <v>10276.483733503272</v>
      </c>
      <c r="H269" s="8">
        <f t="shared" si="77"/>
        <v>9499.0868454216834</v>
      </c>
      <c r="I269" s="8">
        <f t="shared" si="77"/>
        <v>10095.120910297472</v>
      </c>
      <c r="J269" s="8">
        <f t="shared" si="77"/>
        <v>3417.7891655581811</v>
      </c>
      <c r="K269" s="8">
        <f t="shared" si="77"/>
        <v>7365.1677855172038</v>
      </c>
      <c r="L269" s="8">
        <f t="shared" si="77"/>
        <v>9081.792431959675</v>
      </c>
      <c r="M269" s="8">
        <f t="shared" si="77"/>
        <v>10037.71980056641</v>
      </c>
      <c r="N269" s="8">
        <f t="shared" si="77"/>
        <v>10561.156496150306</v>
      </c>
      <c r="O269" s="8">
        <f t="shared" si="77"/>
        <v>6400.7011600909891</v>
      </c>
      <c r="P269" s="8">
        <f t="shared" si="77"/>
        <v>7366.1247444315959</v>
      </c>
      <c r="Q269" s="8">
        <f t="shared" si="77"/>
        <v>6090.2603857925169</v>
      </c>
      <c r="R269" s="8">
        <f t="shared" si="77"/>
        <v>10052.341551556294</v>
      </c>
      <c r="S269" s="8">
        <f t="shared" si="77"/>
        <v>9279.1895298340787</v>
      </c>
      <c r="T269" s="8">
        <f t="shared" si="76"/>
        <v>9116.9788405352901</v>
      </c>
      <c r="U269" s="8">
        <f t="shared" si="76"/>
        <v>5427.8069759048794</v>
      </c>
      <c r="V269" s="8">
        <f t="shared" si="76"/>
        <v>9445.7776481881883</v>
      </c>
      <c r="W269" s="8">
        <f t="shared" si="76"/>
        <v>3891.8700033687037</v>
      </c>
      <c r="X269" s="8">
        <f t="shared" si="76"/>
        <v>4516.0049819675241</v>
      </c>
      <c r="Y269" s="8">
        <f t="shared" si="76"/>
        <v>4351.61926073619</v>
      </c>
      <c r="Z269" s="8">
        <f t="shared" si="76"/>
        <v>5217.9290570886242</v>
      </c>
      <c r="AA269" s="8">
        <f t="shared" si="76"/>
        <v>5114.807496274645</v>
      </c>
      <c r="AB269" s="8">
        <f t="shared" si="76"/>
        <v>4021.2706502222782</v>
      </c>
      <c r="AC269" s="8">
        <f t="shared" si="76"/>
        <v>4685.7730641717908</v>
      </c>
      <c r="AD269" s="8">
        <f t="shared" si="76"/>
        <v>6234.6599802557866</v>
      </c>
      <c r="AE269" s="8">
        <f t="shared" si="76"/>
        <v>5007.5345646066653</v>
      </c>
      <c r="AF269" s="8">
        <f t="shared" si="76"/>
        <v>9748.2629926821592</v>
      </c>
      <c r="AG269" s="8">
        <f t="shared" si="76"/>
        <v>7683.5649442617751</v>
      </c>
      <c r="AH269" s="8">
        <f t="shared" si="76"/>
        <v>7243.6076602785761</v>
      </c>
      <c r="AI269" s="8">
        <f t="shared" si="76"/>
        <v>7425.5012573673921</v>
      </c>
      <c r="AJ269" s="8">
        <f t="shared" si="75"/>
        <v>7892.3761549592964</v>
      </c>
      <c r="AK269" s="8">
        <f t="shared" si="74"/>
        <v>9946.1711096457639</v>
      </c>
      <c r="AL269" s="8">
        <f t="shared" si="73"/>
        <v>10269.112471433455</v>
      </c>
      <c r="AM269" s="8">
        <f t="shared" si="72"/>
        <v>9163.6914055732032</v>
      </c>
      <c r="AN269" s="8">
        <f t="shared" si="72"/>
        <v>4198.6073528524521</v>
      </c>
      <c r="AO269" s="8">
        <f t="shared" si="72"/>
        <v>8218.527164191597</v>
      </c>
      <c r="AP269" s="8">
        <f t="shared" si="72"/>
        <v>8155.8281392794515</v>
      </c>
      <c r="AQ269" s="8">
        <f t="shared" si="72"/>
        <v>7033.947471686779</v>
      </c>
      <c r="AR269" s="8">
        <f t="shared" si="72"/>
        <v>3808.8212692541933</v>
      </c>
      <c r="AS269" s="8">
        <f t="shared" si="72"/>
        <v>11207.557129284103</v>
      </c>
    </row>
    <row r="270" spans="1:45" x14ac:dyDescent="0.25">
      <c r="A270">
        <v>189</v>
      </c>
      <c r="B270" t="s">
        <v>704</v>
      </c>
      <c r="C270" s="8">
        <v>15490.566000000001</v>
      </c>
      <c r="D270" s="8">
        <f t="shared" si="77"/>
        <v>10898.538411668598</v>
      </c>
      <c r="E270" s="8">
        <f t="shared" si="77"/>
        <v>11847.10334405363</v>
      </c>
      <c r="F270" s="8">
        <f t="shared" si="77"/>
        <v>5710.714752479561</v>
      </c>
      <c r="G270" s="8">
        <f t="shared" si="77"/>
        <v>12186.017312352251</v>
      </c>
      <c r="H270" s="8">
        <f t="shared" si="77"/>
        <v>11264.167759294913</v>
      </c>
      <c r="I270" s="8">
        <f t="shared" si="77"/>
        <v>11970.954401660567</v>
      </c>
      <c r="J270" s="8">
        <f t="shared" si="77"/>
        <v>4052.8685707619611</v>
      </c>
      <c r="K270" s="8">
        <f t="shared" si="77"/>
        <v>8733.7327115191274</v>
      </c>
      <c r="L270" s="8">
        <f t="shared" si="77"/>
        <v>10769.333428927868</v>
      </c>
      <c r="M270" s="8">
        <f t="shared" si="77"/>
        <v>11902.887255828333</v>
      </c>
      <c r="N270" s="8">
        <f t="shared" si="77"/>
        <v>12523.586786885862</v>
      </c>
      <c r="O270" s="8">
        <f t="shared" si="77"/>
        <v>7590.0528985192013</v>
      </c>
      <c r="P270" s="8">
        <f t="shared" si="77"/>
        <v>8734.8674885693708</v>
      </c>
      <c r="Q270" s="8">
        <f t="shared" si="77"/>
        <v>7221.9273072989463</v>
      </c>
      <c r="R270" s="8">
        <f t="shared" si="77"/>
        <v>11920.225959933776</v>
      </c>
      <c r="S270" s="8">
        <f t="shared" si="77"/>
        <v>11003.41003669432</v>
      </c>
      <c r="T270" s="8">
        <f t="shared" si="76"/>
        <v>10811.05802998611</v>
      </c>
      <c r="U270" s="8">
        <f t="shared" si="76"/>
        <v>6436.3795527494885</v>
      </c>
      <c r="V270" s="8">
        <f t="shared" si="76"/>
        <v>11200.952868166629</v>
      </c>
      <c r="W270" s="8">
        <f t="shared" si="76"/>
        <v>4615.0411432907213</v>
      </c>
      <c r="X270" s="8">
        <f t="shared" si="76"/>
        <v>5355.1502946003029</v>
      </c>
      <c r="Y270" s="8">
        <f t="shared" si="76"/>
        <v>5160.2191005482246</v>
      </c>
      <c r="Z270" s="8">
        <f t="shared" si="76"/>
        <v>6187.5029896662254</v>
      </c>
      <c r="AA270" s="8">
        <f t="shared" si="76"/>
        <v>6065.2198081866445</v>
      </c>
      <c r="AB270" s="8">
        <f t="shared" si="76"/>
        <v>4768.4864815678902</v>
      </c>
      <c r="AC270" s="8">
        <f t="shared" si="76"/>
        <v>5556.4639776144031</v>
      </c>
      <c r="AD270" s="8">
        <f t="shared" si="76"/>
        <v>7393.158635412593</v>
      </c>
      <c r="AE270" s="8">
        <f t="shared" si="76"/>
        <v>5938.0138653415288</v>
      </c>
      <c r="AF270" s="8">
        <f t="shared" si="76"/>
        <v>11559.644784616516</v>
      </c>
      <c r="AG270" s="8">
        <f t="shared" si="76"/>
        <v>9111.2931095388903</v>
      </c>
      <c r="AH270" s="8">
        <f t="shared" si="76"/>
        <v>8589.5847880596466</v>
      </c>
      <c r="AI270" s="8">
        <f t="shared" si="76"/>
        <v>8805.2770988355533</v>
      </c>
      <c r="AJ270" s="8">
        <f t="shared" si="75"/>
        <v>9358.9047532256718</v>
      </c>
      <c r="AK270" s="8">
        <f t="shared" si="74"/>
        <v>11794.327366919535</v>
      </c>
      <c r="AL270" s="8">
        <f t="shared" si="73"/>
        <v>12177.276352941803</v>
      </c>
      <c r="AM270" s="8">
        <f t="shared" si="72"/>
        <v>10866.450530088121</v>
      </c>
      <c r="AN270" s="8">
        <f t="shared" si="72"/>
        <v>4978.7751546595828</v>
      </c>
      <c r="AO270" s="8">
        <f t="shared" si="72"/>
        <v>9745.6597900665729</v>
      </c>
      <c r="AP270" s="8">
        <f t="shared" si="72"/>
        <v>9671.3102924309114</v>
      </c>
      <c r="AQ270" s="8">
        <f t="shared" si="72"/>
        <v>8340.9664129279718</v>
      </c>
      <c r="AR270" s="8">
        <f t="shared" si="72"/>
        <v>4516.5606379025849</v>
      </c>
      <c r="AS270" s="8">
        <f t="shared" si="72"/>
        <v>13290.098904294588</v>
      </c>
    </row>
    <row r="271" spans="1:45" x14ac:dyDescent="0.25">
      <c r="A271">
        <v>190</v>
      </c>
      <c r="B271" t="s">
        <v>705</v>
      </c>
      <c r="C271" s="8">
        <v>27349.849800000004</v>
      </c>
      <c r="D271" s="8">
        <f t="shared" si="77"/>
        <v>19242.252904036352</v>
      </c>
      <c r="E271" s="8">
        <f t="shared" si="77"/>
        <v>20917.021174367972</v>
      </c>
      <c r="F271" s="8">
        <f t="shared" si="77"/>
        <v>10082.729755062544</v>
      </c>
      <c r="G271" s="8">
        <f t="shared" si="77"/>
        <v>21515.401254740067</v>
      </c>
      <c r="H271" s="8">
        <f t="shared" si="77"/>
        <v>19887.801151921656</v>
      </c>
      <c r="I271" s="8">
        <f t="shared" si="77"/>
        <v>21135.69025483416</v>
      </c>
      <c r="J271" s="8">
        <f t="shared" si="77"/>
        <v>7155.6679510277618</v>
      </c>
      <c r="K271" s="8">
        <f t="shared" si="77"/>
        <v>15420.112980597021</v>
      </c>
      <c r="L271" s="8">
        <f t="shared" si="77"/>
        <v>19014.131034805068</v>
      </c>
      <c r="M271" s="8">
        <f t="shared" si="77"/>
        <v>21015.51219195213</v>
      </c>
      <c r="N271" s="8">
        <f t="shared" si="77"/>
        <v>22111.40752239737</v>
      </c>
      <c r="O271" s="8">
        <f t="shared" si="77"/>
        <v>13400.85357426932</v>
      </c>
      <c r="P271" s="8">
        <f t="shared" si="77"/>
        <v>15422.116521454125</v>
      </c>
      <c r="Q271" s="8">
        <f t="shared" si="77"/>
        <v>12750.89800599569</v>
      </c>
      <c r="R271" s="8">
        <f t="shared" si="77"/>
        <v>21046.125079370864</v>
      </c>
      <c r="S271" s="8">
        <f t="shared" si="77"/>
        <v>19427.41225797703</v>
      </c>
      <c r="T271" s="8">
        <f t="shared" si="76"/>
        <v>19087.799199797093</v>
      </c>
      <c r="U271" s="8">
        <f t="shared" si="76"/>
        <v>11363.949775850004</v>
      </c>
      <c r="V271" s="8">
        <f t="shared" si="76"/>
        <v>19776.1901379999</v>
      </c>
      <c r="W271" s="8">
        <f t="shared" si="76"/>
        <v>8148.2291925176587</v>
      </c>
      <c r="X271" s="8">
        <f t="shared" si="76"/>
        <v>9454.9518857957828</v>
      </c>
      <c r="Y271" s="8">
        <f t="shared" si="76"/>
        <v>9110.7850633143462</v>
      </c>
      <c r="Z271" s="8">
        <f t="shared" si="76"/>
        <v>10924.538032013952</v>
      </c>
      <c r="AA271" s="8">
        <f t="shared" si="76"/>
        <v>10708.63716392865</v>
      </c>
      <c r="AB271" s="8">
        <f t="shared" si="76"/>
        <v>8419.1493741553586</v>
      </c>
      <c r="AC271" s="8">
        <f t="shared" si="76"/>
        <v>9810.3875098472508</v>
      </c>
      <c r="AD271" s="8">
        <f t="shared" si="76"/>
        <v>13053.220794263258</v>
      </c>
      <c r="AE271" s="8">
        <f t="shared" si="76"/>
        <v>10484.044761657402</v>
      </c>
      <c r="AF271" s="8">
        <f t="shared" si="76"/>
        <v>20409.489788856979</v>
      </c>
      <c r="AG271" s="8">
        <f t="shared" si="76"/>
        <v>16086.726464976398</v>
      </c>
      <c r="AH271" s="8">
        <f t="shared" si="76"/>
        <v>15165.608138385402</v>
      </c>
      <c r="AI271" s="8">
        <f t="shared" si="76"/>
        <v>15546.430395153551</v>
      </c>
      <c r="AJ271" s="8">
        <f t="shared" si="75"/>
        <v>16523.904891094891</v>
      </c>
      <c r="AK271" s="8">
        <f t="shared" si="74"/>
        <v>20823.840909188133</v>
      </c>
      <c r="AL271" s="8">
        <f t="shared" si="73"/>
        <v>21499.968382436775</v>
      </c>
      <c r="AM271" s="8">
        <f t="shared" si="72"/>
        <v>19185.599148348774</v>
      </c>
      <c r="AN271" s="8">
        <f t="shared" si="72"/>
        <v>8790.4310706213946</v>
      </c>
      <c r="AO271" s="8">
        <f t="shared" si="72"/>
        <v>17206.752255548334</v>
      </c>
      <c r="AP271" s="8">
        <f t="shared" si="72"/>
        <v>17075.482191365994</v>
      </c>
      <c r="AQ271" s="8">
        <f t="shared" si="72"/>
        <v>14726.652246304287</v>
      </c>
      <c r="AR271" s="8">
        <f t="shared" si="72"/>
        <v>7974.3538783042459</v>
      </c>
      <c r="AS271" s="8">
        <f t="shared" si="72"/>
        <v>23464.746792312275</v>
      </c>
    </row>
    <row r="272" spans="1:45" x14ac:dyDescent="0.25">
      <c r="A272">
        <v>191</v>
      </c>
      <c r="B272" t="s">
        <v>706</v>
      </c>
      <c r="C272" s="8">
        <v>31547.552400000004</v>
      </c>
      <c r="D272" s="8">
        <f t="shared" si="77"/>
        <v>22195.587406265717</v>
      </c>
      <c r="E272" s="8">
        <f t="shared" si="77"/>
        <v>24127.402028741053</v>
      </c>
      <c r="F272" s="8">
        <f t="shared" si="77"/>
        <v>11630.24468539768</v>
      </c>
      <c r="G272" s="8">
        <f t="shared" si="77"/>
        <v>24817.622526429303</v>
      </c>
      <c r="H272" s="8">
        <f t="shared" si="77"/>
        <v>22940.215524000021</v>
      </c>
      <c r="I272" s="8">
        <f t="shared" si="77"/>
        <v>24379.632820672748</v>
      </c>
      <c r="J272" s="8">
        <f t="shared" si="77"/>
        <v>8253.9323357471949</v>
      </c>
      <c r="K272" s="8">
        <f t="shared" si="77"/>
        <v>17786.818787915417</v>
      </c>
      <c r="L272" s="8">
        <f t="shared" si="77"/>
        <v>21932.452995079304</v>
      </c>
      <c r="M272" s="8">
        <f t="shared" si="77"/>
        <v>24241.009619308719</v>
      </c>
      <c r="N272" s="8">
        <f t="shared" si="77"/>
        <v>25505.104874491313</v>
      </c>
      <c r="O272" s="8">
        <f t="shared" si="77"/>
        <v>15457.639929671155</v>
      </c>
      <c r="P272" s="8">
        <f t="shared" si="77"/>
        <v>17789.129835714117</v>
      </c>
      <c r="Q272" s="8">
        <f t="shared" si="77"/>
        <v>14707.928048336285</v>
      </c>
      <c r="R272" s="8">
        <f t="shared" si="77"/>
        <v>24276.321026026497</v>
      </c>
      <c r="S272" s="8">
        <f t="shared" si="77"/>
        <v>22409.16534045948</v>
      </c>
      <c r="T272" s="8">
        <f t="shared" si="76"/>
        <v>22017.427878389182</v>
      </c>
      <c r="U272" s="8">
        <f t="shared" si="76"/>
        <v>13108.108587294555</v>
      </c>
      <c r="V272" s="8">
        <f t="shared" si="76"/>
        <v>22811.474257197384</v>
      </c>
      <c r="W272" s="8">
        <f t="shared" si="76"/>
        <v>9398.8336059586163</v>
      </c>
      <c r="X272" s="8">
        <f t="shared" si="76"/>
        <v>10906.114374954312</v>
      </c>
      <c r="Y272" s="8">
        <f t="shared" si="76"/>
        <v>10509.124228903322</v>
      </c>
      <c r="Z272" s="8">
        <f t="shared" si="76"/>
        <v>12601.255163410551</v>
      </c>
      <c r="AA272" s="8">
        <f t="shared" si="76"/>
        <v>12352.217453919124</v>
      </c>
      <c r="AB272" s="8">
        <f t="shared" si="76"/>
        <v>9711.3350891087302</v>
      </c>
      <c r="AC272" s="8">
        <f t="shared" si="76"/>
        <v>11316.102877874366</v>
      </c>
      <c r="AD272" s="8">
        <f t="shared" si="76"/>
        <v>15056.65186489579</v>
      </c>
      <c r="AE272" s="8">
        <f t="shared" si="76"/>
        <v>12093.154218431298</v>
      </c>
      <c r="AF272" s="8">
        <f t="shared" si="76"/>
        <v>23541.973841890365</v>
      </c>
      <c r="AG272" s="8">
        <f t="shared" si="76"/>
        <v>18555.745271343672</v>
      </c>
      <c r="AH272" s="8">
        <f t="shared" si="76"/>
        <v>17493.252099087575</v>
      </c>
      <c r="AI272" s="8">
        <f t="shared" si="76"/>
        <v>17932.523619345775</v>
      </c>
      <c r="AJ272" s="8">
        <f t="shared" si="75"/>
        <v>19060.02260401563</v>
      </c>
      <c r="AK272" s="8">
        <f t="shared" si="74"/>
        <v>24019.920294109852</v>
      </c>
      <c r="AL272" s="8">
        <f t="shared" si="73"/>
        <v>24799.820989995616</v>
      </c>
      <c r="AM272" s="8">
        <f t="shared" si="72"/>
        <v>22130.238333445195</v>
      </c>
      <c r="AN272" s="8">
        <f t="shared" si="72"/>
        <v>10139.601747246763</v>
      </c>
      <c r="AO272" s="8">
        <f t="shared" si="72"/>
        <v>19847.674571716634</v>
      </c>
      <c r="AP272" s="8">
        <f t="shared" si="72"/>
        <v>19696.256949366703</v>
      </c>
      <c r="AQ272" s="8">
        <f t="shared" si="72"/>
        <v>16986.924491880105</v>
      </c>
      <c r="AR272" s="8">
        <f t="shared" si="72"/>
        <v>9198.2716055700766</v>
      </c>
      <c r="AS272" s="8">
        <f t="shared" si="72"/>
        <v>27066.157013527853</v>
      </c>
    </row>
    <row r="273" spans="1:45" x14ac:dyDescent="0.25">
      <c r="A273">
        <v>192</v>
      </c>
      <c r="B273" t="s">
        <v>707</v>
      </c>
      <c r="C273" s="8">
        <v>29229.127200000003</v>
      </c>
      <c r="D273" s="8">
        <f t="shared" si="77"/>
        <v>20564.436801647367</v>
      </c>
      <c r="E273" s="8">
        <f t="shared" si="77"/>
        <v>22354.28263853554</v>
      </c>
      <c r="F273" s="8">
        <f t="shared" si="77"/>
        <v>10775.539635100589</v>
      </c>
      <c r="G273" s="8">
        <f t="shared" si="77"/>
        <v>22993.778928681244</v>
      </c>
      <c r="H273" s="8">
        <f t="shared" si="77"/>
        <v>21254.342303474903</v>
      </c>
      <c r="I273" s="8">
        <f t="shared" si="77"/>
        <v>22587.977024954194</v>
      </c>
      <c r="J273" s="8">
        <f t="shared" si="77"/>
        <v>7647.3520063555825</v>
      </c>
      <c r="K273" s="8">
        <f t="shared" si="77"/>
        <v>16479.667970543716</v>
      </c>
      <c r="L273" s="8">
        <f t="shared" si="77"/>
        <v>20320.640101423334</v>
      </c>
      <c r="M273" s="8">
        <f t="shared" si="77"/>
        <v>22459.54122321065</v>
      </c>
      <c r="N273" s="8">
        <f t="shared" si="77"/>
        <v>23630.738295432599</v>
      </c>
      <c r="O273" s="8">
        <f t="shared" si="77"/>
        <v>14321.660139826165</v>
      </c>
      <c r="P273" s="8">
        <f t="shared" si="77"/>
        <v>16481.80917976391</v>
      </c>
      <c r="Q273" s="8">
        <f t="shared" si="77"/>
        <v>13627.044479471853</v>
      </c>
      <c r="R273" s="8">
        <f t="shared" si="77"/>
        <v>22492.257599602653</v>
      </c>
      <c r="S273" s="8">
        <f t="shared" si="77"/>
        <v>20762.318923420549</v>
      </c>
      <c r="T273" s="8">
        <f t="shared" si="76"/>
        <v>20399.370192480084</v>
      </c>
      <c r="U273" s="8">
        <f t="shared" si="76"/>
        <v>12144.795526179863</v>
      </c>
      <c r="V273" s="8">
        <f t="shared" si="76"/>
        <v>21135.062214308196</v>
      </c>
      <c r="W273" s="8">
        <f t="shared" si="76"/>
        <v>8708.1146428399006</v>
      </c>
      <c r="X273" s="8">
        <f t="shared" si="76"/>
        <v>10104.62555958186</v>
      </c>
      <c r="Y273" s="8">
        <f t="shared" si="76"/>
        <v>9736.8101636695301</v>
      </c>
      <c r="Z273" s="8">
        <f t="shared" si="76"/>
        <v>11675.190689309506</v>
      </c>
      <c r="AA273" s="8">
        <f t="shared" si="76"/>
        <v>11444.454726150552</v>
      </c>
      <c r="AB273" s="8">
        <f t="shared" si="76"/>
        <v>8997.6504358348393</v>
      </c>
      <c r="AC273" s="8">
        <f t="shared" si="76"/>
        <v>10484.484064940516</v>
      </c>
      <c r="AD273" s="8">
        <f t="shared" si="76"/>
        <v>13950.140631675635</v>
      </c>
      <c r="AE273" s="8">
        <f t="shared" si="76"/>
        <v>11204.430011494173</v>
      </c>
      <c r="AF273" s="8">
        <f t="shared" si="76"/>
        <v>21811.877487005495</v>
      </c>
      <c r="AG273" s="8">
        <f t="shared" si="76"/>
        <v>17192.086154579229</v>
      </c>
      <c r="AH273" s="8">
        <f t="shared" si="76"/>
        <v>16207.675456492712</v>
      </c>
      <c r="AI273" s="8">
        <f t="shared" si="76"/>
        <v>16614.664974353513</v>
      </c>
      <c r="AJ273" s="8">
        <f t="shared" si="75"/>
        <v>17659.304216819306</v>
      </c>
      <c r="AK273" s="8">
        <f t="shared" si="74"/>
        <v>22254.699721503537</v>
      </c>
      <c r="AL273" s="8">
        <f t="shared" si="73"/>
        <v>22977.285624662654</v>
      </c>
      <c r="AM273" s="8">
        <f t="shared" si="72"/>
        <v>20503.890223020459</v>
      </c>
      <c r="AN273" s="8">
        <f t="shared" si="72"/>
        <v>9394.4438373487847</v>
      </c>
      <c r="AO273" s="8">
        <f t="shared" si="72"/>
        <v>18389.071751915402</v>
      </c>
      <c r="AP273" s="8">
        <f t="shared" si="72"/>
        <v>18248.781789389253</v>
      </c>
      <c r="AQ273" s="8">
        <f t="shared" si="72"/>
        <v>15738.557794105098</v>
      </c>
      <c r="AR273" s="8">
        <f t="shared" si="72"/>
        <v>8522.2919157226279</v>
      </c>
      <c r="AS273" s="8">
        <f t="shared" si="72"/>
        <v>25077.068931774807</v>
      </c>
    </row>
    <row r="274" spans="1:45" x14ac:dyDescent="0.25">
      <c r="A274">
        <v>193</v>
      </c>
      <c r="B274" t="s">
        <v>708</v>
      </c>
      <c r="C274" s="8">
        <v>38215.031400000007</v>
      </c>
      <c r="D274" s="8">
        <f t="shared" si="77"/>
        <v>26886.557122317008</v>
      </c>
      <c r="E274" s="8">
        <f t="shared" si="77"/>
        <v>29226.654874460659</v>
      </c>
      <c r="F274" s="8">
        <f t="shared" si="77"/>
        <v>14088.261434892029</v>
      </c>
      <c r="G274" s="8">
        <f t="shared" si="77"/>
        <v>30062.751369606827</v>
      </c>
      <c r="H274" s="8">
        <f t="shared" si="77"/>
        <v>27788.560122097722</v>
      </c>
      <c r="I274" s="8">
        <f t="shared" si="77"/>
        <v>29532.193875125467</v>
      </c>
      <c r="J274" s="8">
        <f t="shared" si="77"/>
        <v>9998.3757657235692</v>
      </c>
      <c r="K274" s="8">
        <f t="shared" si="77"/>
        <v>21546.008700386457</v>
      </c>
      <c r="L274" s="8">
        <f t="shared" si="77"/>
        <v>26567.810055717022</v>
      </c>
      <c r="M274" s="8">
        <f t="shared" si="77"/>
        <v>29364.273082864736</v>
      </c>
      <c r="N274" s="8">
        <f t="shared" si="77"/>
        <v>30895.531015552846</v>
      </c>
      <c r="O274" s="8">
        <f t="shared" si="77"/>
        <v>18724.564992949407</v>
      </c>
      <c r="P274" s="8">
        <f t="shared" si="77"/>
        <v>21548.8081810902</v>
      </c>
      <c r="Q274" s="8">
        <f t="shared" si="77"/>
        <v>17816.403791633355</v>
      </c>
      <c r="R274" s="8">
        <f t="shared" si="77"/>
        <v>29407.047447715238</v>
      </c>
      <c r="S274" s="8">
        <f t="shared" si="77"/>
        <v>27145.274101627318</v>
      </c>
      <c r="T274" s="8">
        <f t="shared" si="76"/>
        <v>26670.744121495714</v>
      </c>
      <c r="U274" s="8">
        <f t="shared" si="76"/>
        <v>15878.467365920631</v>
      </c>
      <c r="V274" s="8">
        <f t="shared" si="76"/>
        <v>27632.609781134393</v>
      </c>
      <c r="W274" s="8">
        <f t="shared" si="76"/>
        <v>11385.248428181825</v>
      </c>
      <c r="X274" s="8">
        <f t="shared" si="76"/>
        <v>13211.088391468062</v>
      </c>
      <c r="Y274" s="8">
        <f t="shared" si="76"/>
        <v>12730.195588613753</v>
      </c>
      <c r="Z274" s="8">
        <f t="shared" si="76"/>
        <v>15264.492016475622</v>
      </c>
      <c r="AA274" s="8">
        <f t="shared" si="76"/>
        <v>14962.820946487987</v>
      </c>
      <c r="AB274" s="8">
        <f t="shared" si="76"/>
        <v>11763.796146867227</v>
      </c>
      <c r="AC274" s="8">
        <f t="shared" si="76"/>
        <v>13707.726714279086</v>
      </c>
      <c r="AD274" s="8">
        <f t="shared" si="76"/>
        <v>18238.829323439404</v>
      </c>
      <c r="AE274" s="8">
        <f t="shared" si="76"/>
        <v>14649.005486156022</v>
      </c>
      <c r="AF274" s="8">
        <f t="shared" si="76"/>
        <v>28517.498225498439</v>
      </c>
      <c r="AG274" s="8">
        <f t="shared" si="76"/>
        <v>22477.445451356158</v>
      </c>
      <c r="AH274" s="8">
        <f t="shared" si="76"/>
        <v>21190.397587064399</v>
      </c>
      <c r="AI274" s="8">
        <f t="shared" si="76"/>
        <v>21722.50780363362</v>
      </c>
      <c r="AJ274" s="8">
        <f t="shared" si="75"/>
        <v>23088.300260566873</v>
      </c>
      <c r="AK274" s="8">
        <f t="shared" si="74"/>
        <v>29096.457202965303</v>
      </c>
      <c r="AL274" s="8">
        <f t="shared" si="73"/>
        <v>30041.187532731117</v>
      </c>
      <c r="AM274" s="8">
        <f t="shared" si="72"/>
        <v>26807.396722228499</v>
      </c>
      <c r="AN274" s="8">
        <f t="shared" si="72"/>
        <v>12282.575657264933</v>
      </c>
      <c r="AO274" s="8">
        <f t="shared" si="72"/>
        <v>24042.420069809687</v>
      </c>
      <c r="AP274" s="8">
        <f t="shared" si="72"/>
        <v>23859.000794702435</v>
      </c>
      <c r="AQ274" s="8">
        <f t="shared" si="72"/>
        <v>20577.059184047106</v>
      </c>
      <c r="AR274" s="8">
        <f t="shared" si="72"/>
        <v>11142.298260596244</v>
      </c>
      <c r="AS274" s="8">
        <f t="shared" si="72"/>
        <v>32786.506763969977</v>
      </c>
    </row>
    <row r="275" spans="1:45" x14ac:dyDescent="0.25">
      <c r="A275">
        <v>194</v>
      </c>
      <c r="B275" t="s">
        <v>709</v>
      </c>
      <c r="C275" s="8">
        <v>32570.319600000003</v>
      </c>
      <c r="D275" s="8">
        <f t="shared" si="77"/>
        <v>22915.1652199747</v>
      </c>
      <c r="E275" s="8">
        <f t="shared" si="77"/>
        <v>24909.609000087894</v>
      </c>
      <c r="F275" s="8">
        <f t="shared" si="77"/>
        <v>12007.295578011428</v>
      </c>
      <c r="G275" s="8">
        <f t="shared" si="77"/>
        <v>25622.20634897691</v>
      </c>
      <c r="H275" s="8">
        <f t="shared" si="77"/>
        <v>23683.934076279151</v>
      </c>
      <c r="I275" s="8">
        <f t="shared" si="77"/>
        <v>25170.017078724653</v>
      </c>
      <c r="J275" s="8">
        <f t="shared" si="77"/>
        <v>8521.5236581098652</v>
      </c>
      <c r="K275" s="8">
        <f t="shared" si="77"/>
        <v>18363.464944738145</v>
      </c>
      <c r="L275" s="8">
        <f t="shared" si="77"/>
        <v>22643.500028284609</v>
      </c>
      <c r="M275" s="8">
        <f t="shared" si="77"/>
        <v>25026.899732720922</v>
      </c>
      <c r="N275" s="8">
        <f t="shared" si="77"/>
        <v>26331.976777814936</v>
      </c>
      <c r="O275" s="8">
        <f t="shared" si="77"/>
        <v>15958.774436368352</v>
      </c>
      <c r="P275" s="8">
        <f t="shared" si="77"/>
        <v>18365.850916380576</v>
      </c>
      <c r="Q275" s="8">
        <f t="shared" si="77"/>
        <v>15184.757001564314</v>
      </c>
      <c r="R275" s="8">
        <f t="shared" si="77"/>
        <v>25063.355930264905</v>
      </c>
      <c r="S275" s="8">
        <f t="shared" si="77"/>
        <v>23135.667320676454</v>
      </c>
      <c r="T275" s="8">
        <f t="shared" si="76"/>
        <v>22731.229785328309</v>
      </c>
      <c r="U275" s="8">
        <f t="shared" si="76"/>
        <v>13533.071619200738</v>
      </c>
      <c r="V275" s="8">
        <f t="shared" si="76"/>
        <v>23551.019035761754</v>
      </c>
      <c r="W275" s="8">
        <f t="shared" si="76"/>
        <v>9703.5424660485733</v>
      </c>
      <c r="X275" s="8">
        <f t="shared" si="76"/>
        <v>11259.689065019706</v>
      </c>
      <c r="Y275" s="8">
        <f t="shared" si="76"/>
        <v>10849.828554416941</v>
      </c>
      <c r="Z275" s="8">
        <f t="shared" si="76"/>
        <v>13009.786078790437</v>
      </c>
      <c r="AA275" s="8">
        <f t="shared" si="76"/>
        <v>12752.674601876377</v>
      </c>
      <c r="AB275" s="8">
        <f t="shared" si="76"/>
        <v>10026.17520321373</v>
      </c>
      <c r="AC275" s="8">
        <f t="shared" si="76"/>
        <v>11682.969337388211</v>
      </c>
      <c r="AD275" s="8">
        <f t="shared" si="76"/>
        <v>15544.786395079951</v>
      </c>
      <c r="AE275" s="8">
        <f t="shared" si="76"/>
        <v>12485.212572826906</v>
      </c>
      <c r="AF275" s="8">
        <f t="shared" si="76"/>
        <v>24305.201313976075</v>
      </c>
      <c r="AG275" s="8">
        <f t="shared" si="76"/>
        <v>19157.31991632581</v>
      </c>
      <c r="AH275" s="8">
        <f t="shared" si="76"/>
        <v>18060.380865257019</v>
      </c>
      <c r="AI275" s="8">
        <f t="shared" si="76"/>
        <v>18513.893506256311</v>
      </c>
      <c r="AJ275" s="8">
        <f t="shared" si="75"/>
        <v>19677.945849010248</v>
      </c>
      <c r="AK275" s="8">
        <f t="shared" si="74"/>
        <v>24798.642722776931</v>
      </c>
      <c r="AL275" s="8">
        <f t="shared" si="73"/>
        <v>25603.827689242404</v>
      </c>
      <c r="AM275" s="8">
        <f t="shared" si="72"/>
        <v>22847.697539428806</v>
      </c>
      <c r="AN275" s="8">
        <f t="shared" si="72"/>
        <v>10468.326206014812</v>
      </c>
      <c r="AO275" s="8">
        <f t="shared" si="72"/>
        <v>20491.133382430133</v>
      </c>
      <c r="AP275" s="8">
        <f t="shared" si="72"/>
        <v>20334.806822116396</v>
      </c>
      <c r="AQ275" s="8">
        <f t="shared" si="72"/>
        <v>17537.638188425757</v>
      </c>
      <c r="AR275" s="8">
        <f t="shared" si="72"/>
        <v>9496.4782738905124</v>
      </c>
      <c r="AS275" s="8">
        <f t="shared" si="72"/>
        <v>27943.638007060847</v>
      </c>
    </row>
    <row r="276" spans="1:45" x14ac:dyDescent="0.25">
      <c r="A276">
        <v>195</v>
      </c>
      <c r="B276" t="s">
        <v>710</v>
      </c>
      <c r="C276" s="8">
        <v>27123.969600000004</v>
      </c>
      <c r="D276" s="8">
        <f t="shared" si="77"/>
        <v>19083.332691815871</v>
      </c>
      <c r="E276" s="8">
        <f t="shared" si="77"/>
        <v>20744.269186301459</v>
      </c>
      <c r="F276" s="8">
        <f t="shared" si="77"/>
        <v>9999.457304563768</v>
      </c>
      <c r="G276" s="8">
        <f t="shared" si="77"/>
        <v>21337.707293930784</v>
      </c>
      <c r="H276" s="8">
        <f t="shared" si="77"/>
        <v>19723.549408873463</v>
      </c>
      <c r="I276" s="8">
        <f t="shared" si="77"/>
        <v>20961.132296497588</v>
      </c>
      <c r="J276" s="8">
        <f t="shared" si="77"/>
        <v>7096.5698675014773</v>
      </c>
      <c r="K276" s="8">
        <f t="shared" si="77"/>
        <v>15292.75951322698</v>
      </c>
      <c r="L276" s="8">
        <f t="shared" si="77"/>
        <v>18857.094862673403</v>
      </c>
      <c r="M276" s="8">
        <f t="shared" si="77"/>
        <v>20841.946774528133</v>
      </c>
      <c r="N276" s="8">
        <f t="shared" si="77"/>
        <v>21928.79119397276</v>
      </c>
      <c r="O276" s="8">
        <f t="shared" si="77"/>
        <v>13290.177007207272</v>
      </c>
      <c r="P276" s="8">
        <f t="shared" si="77"/>
        <v>15294.746507002004</v>
      </c>
      <c r="Q276" s="8">
        <f t="shared" si="77"/>
        <v>12645.589369464389</v>
      </c>
      <c r="R276" s="8">
        <f t="shared" si="77"/>
        <v>20872.306832582784</v>
      </c>
      <c r="S276" s="8">
        <f t="shared" si="77"/>
        <v>19266.962829610726</v>
      </c>
      <c r="T276" s="8">
        <f t="shared" si="76"/>
        <v>18930.154608242152</v>
      </c>
      <c r="U276" s="8">
        <f t="shared" si="76"/>
        <v>11270.095832704805</v>
      </c>
      <c r="V276" s="8">
        <f t="shared" si="76"/>
        <v>19612.860181299024</v>
      </c>
      <c r="W276" s="8">
        <f t="shared" si="76"/>
        <v>8080.9336258834419</v>
      </c>
      <c r="X276" s="8">
        <f t="shared" si="76"/>
        <v>9376.8642020033149</v>
      </c>
      <c r="Y276" s="8">
        <f t="shared" si="76"/>
        <v>9035.5398255047239</v>
      </c>
      <c r="Z276" s="8">
        <f t="shared" si="76"/>
        <v>10834.313154962565</v>
      </c>
      <c r="AA276" s="8">
        <f t="shared" si="76"/>
        <v>10620.195394704906</v>
      </c>
      <c r="AB276" s="8">
        <f t="shared" si="76"/>
        <v>8349.6162996276853</v>
      </c>
      <c r="AC276" s="8">
        <f t="shared" si="76"/>
        <v>9729.3643119501357</v>
      </c>
      <c r="AD276" s="8">
        <f t="shared" si="76"/>
        <v>12945.415298247248</v>
      </c>
      <c r="AE276" s="8">
        <f t="shared" si="76"/>
        <v>10397.457882939987</v>
      </c>
      <c r="AF276" s="8">
        <f t="shared" si="76"/>
        <v>20240.929461501728</v>
      </c>
      <c r="AG276" s="8">
        <f t="shared" si="76"/>
        <v>15953.867490692228</v>
      </c>
      <c r="AH276" s="8">
        <f t="shared" si="76"/>
        <v>15040.356605946634</v>
      </c>
      <c r="AI276" s="8">
        <f t="shared" si="76"/>
        <v>15418.033682461426</v>
      </c>
      <c r="AJ276" s="8">
        <f t="shared" si="75"/>
        <v>16387.435295507516</v>
      </c>
      <c r="AK276" s="8">
        <f t="shared" si="74"/>
        <v>20651.85848940404</v>
      </c>
      <c r="AL276" s="8">
        <f t="shared" si="73"/>
        <v>21322.40188047308</v>
      </c>
      <c r="AM276" s="8">
        <f t="shared" si="72"/>
        <v>19027.146834919658</v>
      </c>
      <c r="AN276" s="8">
        <f t="shared" si="72"/>
        <v>8717.8316105571503</v>
      </c>
      <c r="AO276" s="8">
        <f t="shared" si="72"/>
        <v>17064.643078742774</v>
      </c>
      <c r="AP276" s="8">
        <f t="shared" si="72"/>
        <v>16934.457163415667</v>
      </c>
      <c r="AQ276" s="8">
        <f t="shared" si="72"/>
        <v>14605.026015116515</v>
      </c>
      <c r="AR276" s="8">
        <f t="shared" si="72"/>
        <v>7908.4943338433422</v>
      </c>
      <c r="AS276" s="8">
        <f t="shared" si="72"/>
        <v>23270.953344188954</v>
      </c>
    </row>
    <row r="277" spans="1:45" x14ac:dyDescent="0.25">
      <c r="A277">
        <v>200</v>
      </c>
      <c r="B277" t="s">
        <v>711</v>
      </c>
      <c r="C277" s="8">
        <v>22187.856600000003</v>
      </c>
      <c r="D277" s="8">
        <f t="shared" si="77"/>
        <v>15610.482368926652</v>
      </c>
      <c r="E277" s="8">
        <f t="shared" si="77"/>
        <v>16969.155944543436</v>
      </c>
      <c r="F277" s="8">
        <f t="shared" si="77"/>
        <v>8179.7217746285705</v>
      </c>
      <c r="G277" s="8">
        <f t="shared" si="77"/>
        <v>17454.598150357397</v>
      </c>
      <c r="H277" s="8">
        <f t="shared" si="77"/>
        <v>16134.190252414202</v>
      </c>
      <c r="I277" s="8">
        <f t="shared" si="77"/>
        <v>17146.553562289686</v>
      </c>
      <c r="J277" s="8">
        <f t="shared" si="77"/>
        <v>5805.1117478027172</v>
      </c>
      <c r="K277" s="8">
        <f t="shared" si="77"/>
        <v>12509.730695825807</v>
      </c>
      <c r="L277" s="8">
        <f t="shared" si="77"/>
        <v>15425.416075735247</v>
      </c>
      <c r="M277" s="8">
        <f t="shared" si="77"/>
        <v>17049.057830313406</v>
      </c>
      <c r="N277" s="8">
        <f t="shared" si="77"/>
        <v>17938.114575353688</v>
      </c>
      <c r="O277" s="8">
        <f t="shared" si="77"/>
        <v>10871.585021409703</v>
      </c>
      <c r="P277" s="8">
        <f t="shared" si="77"/>
        <v>12511.35608965995</v>
      </c>
      <c r="Q277" s="8">
        <f t="shared" si="77"/>
        <v>10344.301652371718</v>
      </c>
      <c r="R277" s="8">
        <f t="shared" si="77"/>
        <v>17073.892860894044</v>
      </c>
      <c r="S277" s="8">
        <f t="shared" si="77"/>
        <v>15760.694864550098</v>
      </c>
      <c r="T277" s="8">
        <f t="shared" si="76"/>
        <v>15485.180158272482</v>
      </c>
      <c r="U277" s="8">
        <f t="shared" si="76"/>
        <v>9219.1251462069104</v>
      </c>
      <c r="V277" s="8">
        <f t="shared" si="76"/>
        <v>16043.644630043853</v>
      </c>
      <c r="W277" s="8">
        <f t="shared" si="76"/>
        <v>6610.3376139022021</v>
      </c>
      <c r="X277" s="8">
        <f t="shared" si="76"/>
        <v>7670.4302998379326</v>
      </c>
      <c r="Y277" s="8">
        <f t="shared" si="76"/>
        <v>7391.2213038274394</v>
      </c>
      <c r="Z277" s="8">
        <f t="shared" si="76"/>
        <v>8862.6476945248814</v>
      </c>
      <c r="AA277" s="8">
        <f t="shared" si="76"/>
        <v>8687.495818521078</v>
      </c>
      <c r="AB277" s="8">
        <f t="shared" si="76"/>
        <v>6830.1244933249636</v>
      </c>
      <c r="AC277" s="8">
        <f t="shared" si="76"/>
        <v>7958.7812310004674</v>
      </c>
      <c r="AD277" s="8">
        <f t="shared" si="76"/>
        <v>10589.564230486239</v>
      </c>
      <c r="AE277" s="8">
        <f t="shared" si="76"/>
        <v>8505.2928429477379</v>
      </c>
      <c r="AF277" s="8">
        <f t="shared" si="76"/>
        <v>16557.415708890763</v>
      </c>
      <c r="AG277" s="8">
        <f t="shared" si="76"/>
        <v>13050.527976512736</v>
      </c>
      <c r="AH277" s="8">
        <f t="shared" si="76"/>
        <v>12303.260935140062</v>
      </c>
      <c r="AI277" s="8">
        <f t="shared" si="76"/>
        <v>12612.207042158905</v>
      </c>
      <c r="AJ277" s="8">
        <f t="shared" si="75"/>
        <v>13405.193625438194</v>
      </c>
      <c r="AK277" s="8">
        <f t="shared" si="74"/>
        <v>16893.562463157657</v>
      </c>
      <c r="AL277" s="8">
        <f t="shared" si="73"/>
        <v>17442.078068525301</v>
      </c>
      <c r="AM277" s="8">
        <f t="shared" si="72"/>
        <v>15564.521406938211</v>
      </c>
      <c r="AN277" s="8">
        <f t="shared" si="72"/>
        <v>7131.3307193055216</v>
      </c>
      <c r="AO277" s="8">
        <f t="shared" si="72"/>
        <v>13959.160814032441</v>
      </c>
      <c r="AP277" s="8">
        <f t="shared" si="72"/>
        <v>13852.666578003746</v>
      </c>
      <c r="AQ277" s="8">
        <f t="shared" si="72"/>
        <v>11947.153298043611</v>
      </c>
      <c r="AR277" s="8">
        <f t="shared" si="72"/>
        <v>6469.2794155479587</v>
      </c>
      <c r="AS277" s="8">
        <f t="shared" si="72"/>
        <v>19036.025454996638</v>
      </c>
    </row>
    <row r="278" spans="1:45" x14ac:dyDescent="0.25">
      <c r="A278">
        <v>202</v>
      </c>
      <c r="B278" t="s">
        <v>712</v>
      </c>
      <c r="C278" s="8">
        <v>26088.589800000005</v>
      </c>
      <c r="D278" s="8">
        <f t="shared" si="77"/>
        <v>18354.881160673252</v>
      </c>
      <c r="E278" s="8">
        <f t="shared" si="77"/>
        <v>19952.416164859533</v>
      </c>
      <c r="F278" s="8">
        <f t="shared" si="77"/>
        <v>9617.7566812115074</v>
      </c>
      <c r="G278" s="8">
        <f t="shared" si="77"/>
        <v>20523.201473571491</v>
      </c>
      <c r="H278" s="8">
        <f t="shared" si="77"/>
        <v>18970.659439469815</v>
      </c>
      <c r="I278" s="8">
        <f t="shared" si="77"/>
        <v>20161.001147371051</v>
      </c>
      <c r="J278" s="8">
        <f t="shared" si="77"/>
        <v>6825.6786521500308</v>
      </c>
      <c r="K278" s="8">
        <f t="shared" si="77"/>
        <v>14709.002249089173</v>
      </c>
      <c r="L278" s="8">
        <f t="shared" si="77"/>
        <v>18137.279312242474</v>
      </c>
      <c r="M278" s="8">
        <f t="shared" si="77"/>
        <v>20046.365191107485</v>
      </c>
      <c r="N278" s="8">
        <f t="shared" si="77"/>
        <v>21091.722439823392</v>
      </c>
      <c r="O278" s="8">
        <f t="shared" si="77"/>
        <v>12782.862590674124</v>
      </c>
      <c r="P278" s="8">
        <f t="shared" si="77"/>
        <v>14710.913395071721</v>
      </c>
      <c r="Q278" s="8">
        <f t="shared" si="77"/>
        <v>12162.880238562024</v>
      </c>
      <c r="R278" s="8">
        <f t="shared" si="77"/>
        <v>20075.566340960271</v>
      </c>
      <c r="S278" s="8">
        <f t="shared" si="77"/>
        <v>18531.501744256544</v>
      </c>
      <c r="T278" s="8">
        <f t="shared" si="76"/>
        <v>18207.550211419246</v>
      </c>
      <c r="U278" s="8">
        <f t="shared" si="76"/>
        <v>10839.892225293052</v>
      </c>
      <c r="V278" s="8">
        <f t="shared" si="76"/>
        <v>18864.195455913792</v>
      </c>
      <c r="W278" s="8">
        <f t="shared" si="76"/>
        <v>7772.4671453215242</v>
      </c>
      <c r="X278" s="8">
        <f t="shared" si="76"/>
        <v>9018.9292859393572</v>
      </c>
      <c r="Y278" s="8">
        <f t="shared" si="76"/>
        <v>8690.6339892504639</v>
      </c>
      <c r="Z278" s="8">
        <f t="shared" si="76"/>
        <v>10420.744302285393</v>
      </c>
      <c r="AA278" s="8">
        <f t="shared" si="76"/>
        <v>10214.799873846836</v>
      </c>
      <c r="AB278" s="8">
        <f t="shared" si="76"/>
        <v>8030.893628061749</v>
      </c>
      <c r="AC278" s="8">
        <f t="shared" si="76"/>
        <v>9357.9737144826449</v>
      </c>
      <c r="AD278" s="8">
        <f t="shared" si="76"/>
        <v>12451.261171838842</v>
      </c>
      <c r="AE278" s="8">
        <f t="shared" si="76"/>
        <v>10000.564728209907</v>
      </c>
      <c r="AF278" s="8">
        <f t="shared" si="76"/>
        <v>19468.289991441867</v>
      </c>
      <c r="AG278" s="8">
        <f t="shared" si="76"/>
        <v>15344.874324303359</v>
      </c>
      <c r="AH278" s="8">
        <f t="shared" si="76"/>
        <v>14466.234099387208</v>
      </c>
      <c r="AI278" s="8">
        <f t="shared" ref="AI278:AS301" si="78">+$C278*AI$5</f>
        <v>14829.494435958948</v>
      </c>
      <c r="AJ278" s="8">
        <f t="shared" si="78"/>
        <v>15761.891920810049</v>
      </c>
      <c r="AK278" s="8">
        <f t="shared" si="78"/>
        <v>19863.532981459677</v>
      </c>
      <c r="AL278" s="8">
        <f t="shared" si="78"/>
        <v>20508.480300405987</v>
      </c>
      <c r="AM278" s="8">
        <f t="shared" si="78"/>
        <v>18300.840037830869</v>
      </c>
      <c r="AN278" s="8">
        <f t="shared" si="78"/>
        <v>8385.0533748311991</v>
      </c>
      <c r="AO278" s="8">
        <f t="shared" si="78"/>
        <v>16413.249237852313</v>
      </c>
      <c r="AP278" s="8">
        <f t="shared" si="78"/>
        <v>16288.03279671951</v>
      </c>
      <c r="AQ278" s="8">
        <f t="shared" si="78"/>
        <v>14047.521006169516</v>
      </c>
      <c r="AR278" s="8">
        <f t="shared" si="78"/>
        <v>7606.6102290301651</v>
      </c>
      <c r="AS278" s="8">
        <f t="shared" si="78"/>
        <v>22382.651396699835</v>
      </c>
    </row>
    <row r="279" spans="1:45" x14ac:dyDescent="0.25">
      <c r="A279">
        <v>204</v>
      </c>
      <c r="B279" t="s">
        <v>713</v>
      </c>
      <c r="C279" s="8">
        <v>51958.179000000004</v>
      </c>
      <c r="D279" s="8">
        <f t="shared" si="77"/>
        <v>36555.682318635278</v>
      </c>
      <c r="E279" s="8">
        <f t="shared" si="77"/>
        <v>39737.341823522598</v>
      </c>
      <c r="F279" s="8">
        <f t="shared" si="77"/>
        <v>19154.777128690694</v>
      </c>
      <c r="G279" s="8">
        <f t="shared" si="77"/>
        <v>40874.120985140064</v>
      </c>
      <c r="H279" s="8">
        <f t="shared" si="77"/>
        <v>37782.069727050257</v>
      </c>
      <c r="I279" s="8">
        <f t="shared" si="77"/>
        <v>40152.760822446231</v>
      </c>
      <c r="J279" s="8">
        <f t="shared" si="77"/>
        <v>13594.059162404017</v>
      </c>
      <c r="K279" s="8">
        <f t="shared" si="77"/>
        <v>29294.529816616527</v>
      </c>
      <c r="L279" s="8">
        <f t="shared" si="77"/>
        <v>36122.305279930893</v>
      </c>
      <c r="M279" s="8">
        <f t="shared" si="77"/>
        <v>39924.451221159208</v>
      </c>
      <c r="N279" s="8">
        <f t="shared" si="77"/>
        <v>42006.390469854392</v>
      </c>
      <c r="O279" s="8">
        <f t="shared" si="77"/>
        <v>25458.419474196715</v>
      </c>
      <c r="P279" s="8">
        <f t="shared" si="77"/>
        <v>29298.336065471583</v>
      </c>
      <c r="Q279" s="8">
        <f t="shared" si="77"/>
        <v>24223.659210233291</v>
      </c>
      <c r="R279" s="8">
        <f t="shared" si="77"/>
        <v>39982.608391887421</v>
      </c>
      <c r="S279" s="8">
        <f t="shared" ref="S279:AH294" si="79">+$C279*S$5</f>
        <v>36907.440844767072</v>
      </c>
      <c r="T279" s="8">
        <f t="shared" si="79"/>
        <v>36262.257189401971</v>
      </c>
      <c r="U279" s="8">
        <f t="shared" si="79"/>
        <v>21588.789003171212</v>
      </c>
      <c r="V279" s="8">
        <f t="shared" si="79"/>
        <v>37570.035471574447</v>
      </c>
      <c r="W279" s="8">
        <f t="shared" si="79"/>
        <v>15479.688335175353</v>
      </c>
      <c r="X279" s="8">
        <f t="shared" si="79"/>
        <v>17962.149193176367</v>
      </c>
      <c r="Y279" s="8">
        <f t="shared" si="79"/>
        <v>17308.31447382256</v>
      </c>
      <c r="Z279" s="8">
        <f t="shared" si="79"/>
        <v>20754.011693317912</v>
      </c>
      <c r="AA279" s="8">
        <f t="shared" si="79"/>
        <v>20343.851636415828</v>
      </c>
      <c r="AB279" s="8">
        <f t="shared" si="79"/>
        <v>15994.371940210878</v>
      </c>
      <c r="AC279" s="8">
        <f t="shared" si="79"/>
        <v>18637.391942679249</v>
      </c>
      <c r="AD279" s="8">
        <f t="shared" si="79"/>
        <v>24798.000263783986</v>
      </c>
      <c r="AE279" s="8">
        <f t="shared" si="79"/>
        <v>19917.179741521199</v>
      </c>
      <c r="AF279" s="8">
        <f t="shared" si="79"/>
        <v>38773.153472605285</v>
      </c>
      <c r="AG279" s="8">
        <f t="shared" si="79"/>
        <v>30560.936140544396</v>
      </c>
      <c r="AH279" s="8">
        <f t="shared" si="79"/>
        <v>28811.031433821088</v>
      </c>
      <c r="AI279" s="8">
        <f t="shared" si="78"/>
        <v>29534.502719003191</v>
      </c>
      <c r="AJ279" s="8">
        <f t="shared" si="78"/>
        <v>31391.470680416089</v>
      </c>
      <c r="AK279" s="8">
        <f t="shared" si="78"/>
        <v>39560.321586377402</v>
      </c>
      <c r="AL279" s="8">
        <f t="shared" si="78"/>
        <v>40844.802215659351</v>
      </c>
      <c r="AM279" s="8">
        <f t="shared" si="78"/>
        <v>36448.053721017262</v>
      </c>
      <c r="AN279" s="8">
        <f t="shared" si="78"/>
        <v>16699.7184406661</v>
      </c>
      <c r="AO279" s="8">
        <f t="shared" si="78"/>
        <v>32688.717497177407</v>
      </c>
      <c r="AP279" s="8">
        <f t="shared" si="78"/>
        <v>32439.335744004944</v>
      </c>
      <c r="AQ279" s="8">
        <f t="shared" si="78"/>
        <v>27977.120133370176</v>
      </c>
      <c r="AR279" s="8">
        <f t="shared" si="78"/>
        <v>15149.366788050011</v>
      </c>
      <c r="AS279" s="8">
        <f t="shared" si="78"/>
        <v>44577.411683797873</v>
      </c>
    </row>
    <row r="280" spans="1:45" x14ac:dyDescent="0.25">
      <c r="A280">
        <v>205</v>
      </c>
      <c r="B280" t="s">
        <v>714</v>
      </c>
      <c r="C280" s="8">
        <v>43213.060800000014</v>
      </c>
      <c r="D280" s="8">
        <f t="shared" ref="D280:S295" si="80">+$C280*D$5</f>
        <v>30402.969330789507</v>
      </c>
      <c r="E280" s="8">
        <f t="shared" si="80"/>
        <v>33049.121453049105</v>
      </c>
      <c r="F280" s="8">
        <f t="shared" si="80"/>
        <v>15930.82291572537</v>
      </c>
      <c r="G280" s="8">
        <f t="shared" si="80"/>
        <v>33994.568502437585</v>
      </c>
      <c r="H280" s="8">
        <f t="shared" si="80"/>
        <v>31422.942598986439</v>
      </c>
      <c r="I280" s="8">
        <f t="shared" si="80"/>
        <v>33394.620983699744</v>
      </c>
      <c r="J280" s="8">
        <f t="shared" si="80"/>
        <v>11306.03336009451</v>
      </c>
      <c r="K280" s="8">
        <f t="shared" si="80"/>
        <v>24363.946590061656</v>
      </c>
      <c r="L280" s="8">
        <f t="shared" si="80"/>
        <v>30042.53429085371</v>
      </c>
      <c r="M280" s="8">
        <f t="shared" si="80"/>
        <v>33204.73833439366</v>
      </c>
      <c r="N280" s="8">
        <f t="shared" si="80"/>
        <v>34936.264901861912</v>
      </c>
      <c r="O280" s="8">
        <f t="shared" si="80"/>
        <v>21173.494717941652</v>
      </c>
      <c r="P280" s="8">
        <f t="shared" si="80"/>
        <v>24367.112206454669</v>
      </c>
      <c r="Q280" s="8">
        <f t="shared" si="80"/>
        <v>20146.557835490952</v>
      </c>
      <c r="R280" s="8">
        <f t="shared" si="80"/>
        <v>33253.107030198691</v>
      </c>
      <c r="S280" s="8">
        <f t="shared" si="80"/>
        <v>30695.52312827059</v>
      </c>
      <c r="T280" s="8">
        <f t="shared" si="79"/>
        <v>30158.93079453121</v>
      </c>
      <c r="U280" s="8">
        <f t="shared" si="79"/>
        <v>17955.164513991323</v>
      </c>
      <c r="V280" s="8">
        <f t="shared" si="79"/>
        <v>31246.595980419246</v>
      </c>
      <c r="W280" s="8">
        <f t="shared" si="79"/>
        <v>12874.290940661787</v>
      </c>
      <c r="X280" s="8">
        <f t="shared" si="79"/>
        <v>14938.927039444579</v>
      </c>
      <c r="Y280" s="8">
        <f t="shared" si="79"/>
        <v>14395.139708472358</v>
      </c>
      <c r="Z280" s="8">
        <f t="shared" si="79"/>
        <v>17260.889169099984</v>
      </c>
      <c r="AA280" s="8">
        <f t="shared" si="79"/>
        <v>16919.763444184926</v>
      </c>
      <c r="AB280" s="8">
        <f t="shared" si="79"/>
        <v>13302.347780705455</v>
      </c>
      <c r="AC280" s="8">
        <f t="shared" si="79"/>
        <v>15500.519199728473</v>
      </c>
      <c r="AD280" s="8">
        <f t="shared" si="79"/>
        <v>20624.231136301249</v>
      </c>
      <c r="AE280" s="8">
        <f t="shared" si="79"/>
        <v>16564.905000517512</v>
      </c>
      <c r="AF280" s="8">
        <f t="shared" si="79"/>
        <v>32247.216331800693</v>
      </c>
      <c r="AG280" s="8">
        <f t="shared" si="79"/>
        <v>25417.203161532329</v>
      </c>
      <c r="AH280" s="8">
        <f t="shared" si="79"/>
        <v>23961.826165239974</v>
      </c>
      <c r="AI280" s="8">
        <f t="shared" si="78"/>
        <v>24563.529481932972</v>
      </c>
      <c r="AJ280" s="8">
        <f t="shared" si="78"/>
        <v>26107.949840086545</v>
      </c>
      <c r="AK280" s="8">
        <f t="shared" si="78"/>
        <v>32901.895618391085</v>
      </c>
      <c r="AL280" s="8">
        <f t="shared" si="78"/>
        <v>33970.184395978591</v>
      </c>
      <c r="AM280" s="8">
        <f t="shared" si="78"/>
        <v>30313.455779271739</v>
      </c>
      <c r="AN280" s="8">
        <f t="shared" si="78"/>
        <v>13888.976908128083</v>
      </c>
      <c r="AO280" s="8">
        <f t="shared" si="78"/>
        <v>27186.856119025102</v>
      </c>
      <c r="AP280" s="8">
        <f t="shared" si="78"/>
        <v>26979.447986760646</v>
      </c>
      <c r="AQ280" s="8">
        <f t="shared" si="78"/>
        <v>23268.271071090265</v>
      </c>
      <c r="AR280" s="8">
        <f t="shared" si="78"/>
        <v>12599.566048946903</v>
      </c>
      <c r="AS280" s="8">
        <f t="shared" si="78"/>
        <v>37074.555699855999</v>
      </c>
    </row>
    <row r="281" spans="1:45" x14ac:dyDescent="0.25">
      <c r="A281">
        <v>206</v>
      </c>
      <c r="B281" t="s">
        <v>715</v>
      </c>
      <c r="C281" s="8">
        <v>26638.957800000004</v>
      </c>
      <c r="D281" s="8">
        <f t="shared" si="80"/>
        <v>18742.097921413515</v>
      </c>
      <c r="E281" s="8">
        <f t="shared" si="80"/>
        <v>20373.334714463213</v>
      </c>
      <c r="F281" s="8">
        <f t="shared" si="80"/>
        <v>9820.6540225283225</v>
      </c>
      <c r="G281" s="8">
        <f t="shared" si="80"/>
        <v>20956.161378081411</v>
      </c>
      <c r="H281" s="8">
        <f t="shared" si="80"/>
        <v>19370.866732176073</v>
      </c>
      <c r="I281" s="8">
        <f t="shared" si="80"/>
        <v>20586.320030627681</v>
      </c>
      <c r="J281" s="8">
        <f t="shared" si="80"/>
        <v>6969.673982569404</v>
      </c>
      <c r="K281" s="8">
        <f t="shared" si="80"/>
        <v>15019.305113747143</v>
      </c>
      <c r="L281" s="8">
        <f t="shared" si="80"/>
        <v>18519.905518451607</v>
      </c>
      <c r="M281" s="8">
        <f t="shared" si="80"/>
        <v>20469.265700566964</v>
      </c>
      <c r="N281" s="8">
        <f t="shared" si="80"/>
        <v>21536.675930401128</v>
      </c>
      <c r="O281" s="8">
        <f t="shared" si="80"/>
        <v>13052.531383515663</v>
      </c>
      <c r="P281" s="8">
        <f t="shared" si="80"/>
        <v>15021.256577493134</v>
      </c>
      <c r="Q281" s="8">
        <f t="shared" si="80"/>
        <v>12419.469809805805</v>
      </c>
      <c r="R281" s="8">
        <f t="shared" si="80"/>
        <v>20499.082881357619</v>
      </c>
      <c r="S281" s="8">
        <f t="shared" si="80"/>
        <v>18922.444513880029</v>
      </c>
      <c r="T281" s="8">
        <f t="shared" si="79"/>
        <v>18591.658860893214</v>
      </c>
      <c r="U281" s="8">
        <f t="shared" si="79"/>
        <v>11068.571883717903</v>
      </c>
      <c r="V281" s="8">
        <f t="shared" si="79"/>
        <v>19262.156771733185</v>
      </c>
      <c r="W281" s="8">
        <f t="shared" si="79"/>
        <v>7936.4360386434737</v>
      </c>
      <c r="X281" s="8">
        <f t="shared" si="79"/>
        <v>9209.1936931494347</v>
      </c>
      <c r="Y281" s="8">
        <f t="shared" si="79"/>
        <v>8873.9726397510676</v>
      </c>
      <c r="Z281" s="8">
        <f t="shared" si="79"/>
        <v>10640.581566166946</v>
      </c>
      <c r="AA281" s="8">
        <f t="shared" si="79"/>
        <v>10430.2925095189</v>
      </c>
      <c r="AB281" s="8">
        <f t="shared" si="79"/>
        <v>8200.314317266233</v>
      </c>
      <c r="AC281" s="8">
        <f t="shared" si="79"/>
        <v>9555.3906433690172</v>
      </c>
      <c r="AD281" s="8">
        <f t="shared" si="79"/>
        <v>12713.934461624041</v>
      </c>
      <c r="AE281" s="8">
        <f t="shared" si="79"/>
        <v>10211.537833714268</v>
      </c>
      <c r="AF281" s="8">
        <f t="shared" si="79"/>
        <v>19878.995357586642</v>
      </c>
      <c r="AG281" s="8">
        <f t="shared" si="79"/>
        <v>15668.591622051594</v>
      </c>
      <c r="AH281" s="8">
        <f t="shared" si="79"/>
        <v>14771.415498222783</v>
      </c>
      <c r="AI281" s="8">
        <f t="shared" si="78"/>
        <v>15142.339218152956</v>
      </c>
      <c r="AJ281" s="8">
        <f t="shared" si="78"/>
        <v>16094.406671479797</v>
      </c>
      <c r="AK281" s="8">
        <f t="shared" si="78"/>
        <v>20282.576440832094</v>
      </c>
      <c r="AL281" s="8">
        <f t="shared" si="78"/>
        <v>20941.129645292149</v>
      </c>
      <c r="AM281" s="8">
        <f t="shared" si="78"/>
        <v>18686.916740602319</v>
      </c>
      <c r="AN281" s="8">
        <f t="shared" si="78"/>
        <v>8561.9454602669211</v>
      </c>
      <c r="AO281" s="8">
        <f t="shared" si="78"/>
        <v>16759.50510011967</v>
      </c>
      <c r="AP281" s="8">
        <f t="shared" si="78"/>
        <v>16631.647078019792</v>
      </c>
      <c r="AQ281" s="8">
        <f t="shared" si="78"/>
        <v>14343.869183682871</v>
      </c>
      <c r="AR281" s="8">
        <f t="shared" si="78"/>
        <v>7767.0801850770367</v>
      </c>
      <c r="AS281" s="8">
        <f t="shared" si="78"/>
        <v>22854.838478421625</v>
      </c>
    </row>
    <row r="282" spans="1:45" x14ac:dyDescent="0.25">
      <c r="A282">
        <v>283</v>
      </c>
      <c r="B282" t="s">
        <v>716</v>
      </c>
      <c r="C282" s="8">
        <v>51106.255200000007</v>
      </c>
      <c r="D282" s="8">
        <f t="shared" si="80"/>
        <v>35956.303041072744</v>
      </c>
      <c r="E282" s="8">
        <f t="shared" si="80"/>
        <v>39085.7949852819</v>
      </c>
      <c r="F282" s="8">
        <f t="shared" si="80"/>
        <v>18840.708952444042</v>
      </c>
      <c r="G282" s="8">
        <f t="shared" si="80"/>
        <v>40203.935132950748</v>
      </c>
      <c r="H282" s="8">
        <f t="shared" si="80"/>
        <v>37162.582188548702</v>
      </c>
      <c r="I282" s="8">
        <f t="shared" si="80"/>
        <v>39494.40263440524</v>
      </c>
      <c r="J282" s="8">
        <f t="shared" si="80"/>
        <v>13371.166390525696</v>
      </c>
      <c r="K282" s="8">
        <f t="shared" si="80"/>
        <v>28814.206840698043</v>
      </c>
      <c r="L282" s="8">
        <f t="shared" si="80"/>
        <v>35530.031798236341</v>
      </c>
      <c r="M282" s="8">
        <f t="shared" si="80"/>
        <v>39269.836474225056</v>
      </c>
      <c r="N282" s="8">
        <f t="shared" si="80"/>
        <v>41317.639545897604</v>
      </c>
      <c r="O282" s="8">
        <f t="shared" si="80"/>
        <v>25040.994655277413</v>
      </c>
      <c r="P282" s="8">
        <f t="shared" si="80"/>
        <v>28817.950681015107</v>
      </c>
      <c r="Q282" s="8">
        <f t="shared" si="80"/>
        <v>23826.479936412186</v>
      </c>
      <c r="R282" s="8">
        <f t="shared" si="80"/>
        <v>39327.040080397361</v>
      </c>
      <c r="S282" s="8">
        <f t="shared" si="80"/>
        <v>36302.294015954059</v>
      </c>
      <c r="T282" s="8">
        <f t="shared" si="79"/>
        <v>35667.689009070389</v>
      </c>
      <c r="U282" s="8">
        <f t="shared" si="79"/>
        <v>21234.811948567742</v>
      </c>
      <c r="V282" s="8">
        <f t="shared" si="79"/>
        <v>36954.024518129016</v>
      </c>
      <c r="W282" s="8">
        <f t="shared" si="79"/>
        <v>15225.878152387419</v>
      </c>
      <c r="X282" s="8">
        <f t="shared" si="79"/>
        <v>17667.635746182437</v>
      </c>
      <c r="Y282" s="8">
        <f t="shared" si="79"/>
        <v>17024.521521068506</v>
      </c>
      <c r="Z282" s="8">
        <f t="shared" si="79"/>
        <v>20413.721928601259</v>
      </c>
      <c r="AA282" s="8">
        <f t="shared" si="79"/>
        <v>20010.286994115111</v>
      </c>
      <c r="AB282" s="8">
        <f t="shared" si="79"/>
        <v>15732.122831713104</v>
      </c>
      <c r="AC282" s="8">
        <f t="shared" si="79"/>
        <v>18331.806988173885</v>
      </c>
      <c r="AD282" s="8">
        <f t="shared" si="79"/>
        <v>24391.403900637317</v>
      </c>
      <c r="AE282" s="8">
        <f t="shared" si="79"/>
        <v>19590.610955292574</v>
      </c>
      <c r="AF282" s="8">
        <f t="shared" si="79"/>
        <v>38137.415791260355</v>
      </c>
      <c r="AG282" s="8">
        <f t="shared" si="79"/>
        <v>30059.848740071608</v>
      </c>
      <c r="AH282" s="8">
        <f t="shared" si="79"/>
        <v>28338.636060206856</v>
      </c>
      <c r="AI282" s="8">
        <f t="shared" si="78"/>
        <v>29050.245066565381</v>
      </c>
      <c r="AJ282" s="8">
        <f t="shared" si="78"/>
        <v>30876.765555941871</v>
      </c>
      <c r="AK282" s="8">
        <f t="shared" si="78"/>
        <v>38911.677231557187</v>
      </c>
      <c r="AL282" s="8">
        <f t="shared" si="78"/>
        <v>40175.097083887646</v>
      </c>
      <c r="AM282" s="8">
        <f t="shared" si="78"/>
        <v>35850.439158185625</v>
      </c>
      <c r="AN282" s="8">
        <f t="shared" si="78"/>
        <v>16425.904233418722</v>
      </c>
      <c r="AO282" s="8">
        <f t="shared" si="78"/>
        <v>32152.742277042733</v>
      </c>
      <c r="AP282" s="8">
        <f t="shared" si="78"/>
        <v>31907.44947107555</v>
      </c>
      <c r="AQ282" s="8">
        <f t="shared" si="78"/>
        <v>27518.397850260961</v>
      </c>
      <c r="AR282" s="8">
        <f t="shared" si="78"/>
        <v>14900.972668585791</v>
      </c>
      <c r="AS282" s="8">
        <f t="shared" si="78"/>
        <v>43846.505430216021</v>
      </c>
    </row>
    <row r="283" spans="1:45" x14ac:dyDescent="0.25">
      <c r="A283">
        <v>291</v>
      </c>
      <c r="B283" t="s">
        <v>717</v>
      </c>
      <c r="C283" s="8">
        <v>37486.940400000007</v>
      </c>
      <c r="D283" s="8">
        <f t="shared" si="80"/>
        <v>26374.301615921038</v>
      </c>
      <c r="E283" s="8">
        <f t="shared" si="80"/>
        <v>28669.814709880789</v>
      </c>
      <c r="F283" s="8">
        <f t="shared" si="80"/>
        <v>13819.845160441657</v>
      </c>
      <c r="G283" s="8">
        <f t="shared" si="80"/>
        <v>29489.981495932239</v>
      </c>
      <c r="H283" s="8">
        <f t="shared" si="80"/>
        <v>27259.119224455066</v>
      </c>
      <c r="I283" s="8">
        <f t="shared" si="80"/>
        <v>28969.532435817218</v>
      </c>
      <c r="J283" s="8">
        <f t="shared" si="80"/>
        <v>9807.8819431896063</v>
      </c>
      <c r="K283" s="8">
        <f t="shared" si="80"/>
        <v>21135.503869016018</v>
      </c>
      <c r="L283" s="8">
        <f t="shared" si="80"/>
        <v>26061.627470419524</v>
      </c>
      <c r="M283" s="8">
        <f t="shared" si="80"/>
        <v>28804.810950558964</v>
      </c>
      <c r="N283" s="8">
        <f t="shared" si="80"/>
        <v>30306.894626976049</v>
      </c>
      <c r="O283" s="8">
        <f t="shared" si="80"/>
        <v>18367.815652419453</v>
      </c>
      <c r="P283" s="8">
        <f t="shared" si="80"/>
        <v>21138.250012678542</v>
      </c>
      <c r="Q283" s="8">
        <f t="shared" si="80"/>
        <v>17476.957171342099</v>
      </c>
      <c r="R283" s="8">
        <f t="shared" si="80"/>
        <v>28846.770357814577</v>
      </c>
      <c r="S283" s="8">
        <f t="shared" si="80"/>
        <v>26628.089395979583</v>
      </c>
      <c r="T283" s="8">
        <f t="shared" si="79"/>
        <v>26162.600387295777</v>
      </c>
      <c r="U283" s="8">
        <f t="shared" si="79"/>
        <v>15575.943234462753</v>
      </c>
      <c r="V283" s="8">
        <f t="shared" si="79"/>
        <v>27106.140123748322</v>
      </c>
      <c r="W283" s="8">
        <f t="shared" si="79"/>
        <v>11168.331246391328</v>
      </c>
      <c r="X283" s="8">
        <f t="shared" si="79"/>
        <v>12959.384436096398</v>
      </c>
      <c r="Y283" s="8">
        <f t="shared" si="79"/>
        <v>12487.65383222233</v>
      </c>
      <c r="Z283" s="8">
        <f t="shared" si="79"/>
        <v>14973.665636132317</v>
      </c>
      <c r="AA283" s="8">
        <f t="shared" si="79"/>
        <v>14677.742147213487</v>
      </c>
      <c r="AB283" s="8">
        <f t="shared" si="79"/>
        <v>11539.666693440462</v>
      </c>
      <c r="AC283" s="8">
        <f t="shared" si="79"/>
        <v>13446.560568773153</v>
      </c>
      <c r="AD283" s="8">
        <f t="shared" si="79"/>
        <v>17891.3344504944</v>
      </c>
      <c r="AE283" s="8">
        <f t="shared" si="79"/>
        <v>14369.905648665876</v>
      </c>
      <c r="AF283" s="8">
        <f t="shared" si="79"/>
        <v>27974.169251536077</v>
      </c>
      <c r="AG283" s="8">
        <f t="shared" si="79"/>
        <v>22049.19444287672</v>
      </c>
      <c r="AH283" s="8">
        <f t="shared" si="79"/>
        <v>20786.668028188167</v>
      </c>
      <c r="AI283" s="8">
        <f t="shared" si="78"/>
        <v>21308.640227189462</v>
      </c>
      <c r="AJ283" s="8">
        <f t="shared" si="78"/>
        <v>22648.410954993349</v>
      </c>
      <c r="AK283" s="8">
        <f t="shared" si="78"/>
        <v>28542.097626503873</v>
      </c>
      <c r="AL283" s="8">
        <f t="shared" si="78"/>
        <v>29468.828503558798</v>
      </c>
      <c r="AM283" s="8">
        <f t="shared" si="78"/>
        <v>26296.649417520435</v>
      </c>
      <c r="AN283" s="8">
        <f t="shared" si="78"/>
        <v>12048.562169240593</v>
      </c>
      <c r="AO283" s="8">
        <f t="shared" si="78"/>
        <v>23584.352418685165</v>
      </c>
      <c r="AP283" s="8">
        <f t="shared" si="78"/>
        <v>23404.427735065601</v>
      </c>
      <c r="AQ283" s="8">
        <f t="shared" si="78"/>
        <v>20185.015240878398</v>
      </c>
      <c r="AR283" s="8">
        <f t="shared" si="78"/>
        <v>10930.009881242571</v>
      </c>
      <c r="AS283" s="8">
        <f t="shared" si="78"/>
        <v>32161.84260377552</v>
      </c>
    </row>
    <row r="284" spans="1:45" x14ac:dyDescent="0.25">
      <c r="A284">
        <v>292</v>
      </c>
      <c r="B284" t="s">
        <v>718</v>
      </c>
      <c r="C284" s="8">
        <v>27347.556600000004</v>
      </c>
      <c r="D284" s="8">
        <f t="shared" si="80"/>
        <v>19240.6395008666</v>
      </c>
      <c r="E284" s="8">
        <f t="shared" si="80"/>
        <v>20915.267347077955</v>
      </c>
      <c r="F284" s="8">
        <f t="shared" si="80"/>
        <v>10081.884349473725</v>
      </c>
      <c r="G284" s="8">
        <f t="shared" si="80"/>
        <v>21513.597255137942</v>
      </c>
      <c r="H284" s="8">
        <f t="shared" si="80"/>
        <v>19886.13362153538</v>
      </c>
      <c r="I284" s="8">
        <f t="shared" si="80"/>
        <v>21133.918092820593</v>
      </c>
      <c r="J284" s="8">
        <f t="shared" si="80"/>
        <v>7155.0679704843478</v>
      </c>
      <c r="K284" s="8">
        <f t="shared" si="80"/>
        <v>15418.82005199428</v>
      </c>
      <c r="L284" s="8">
        <f t="shared" si="80"/>
        <v>19012.536758945862</v>
      </c>
      <c r="M284" s="8">
        <f t="shared" si="80"/>
        <v>21013.750106496049</v>
      </c>
      <c r="N284" s="8">
        <f t="shared" si="80"/>
        <v>22109.553549519962</v>
      </c>
      <c r="O284" s="8">
        <f t="shared" si="80"/>
        <v>13399.729954299148</v>
      </c>
      <c r="P284" s="8">
        <f t="shared" si="80"/>
        <v>15420.823424860704</v>
      </c>
      <c r="Q284" s="8">
        <f t="shared" si="80"/>
        <v>12749.828882782174</v>
      </c>
      <c r="R284" s="8">
        <f t="shared" si="80"/>
        <v>21044.360427119209</v>
      </c>
      <c r="S284" s="8">
        <f t="shared" si="80"/>
        <v>19425.783329770264</v>
      </c>
      <c r="T284" s="8">
        <f t="shared" si="79"/>
        <v>19086.198747090952</v>
      </c>
      <c r="U284" s="8">
        <f t="shared" si="79"/>
        <v>11362.996943939901</v>
      </c>
      <c r="V284" s="8">
        <f t="shared" si="79"/>
        <v>19774.531965850652</v>
      </c>
      <c r="W284" s="8">
        <f t="shared" si="79"/>
        <v>8147.5459887954839</v>
      </c>
      <c r="X284" s="8">
        <f t="shared" si="79"/>
        <v>9454.1591174324076</v>
      </c>
      <c r="Y284" s="8">
        <f t="shared" si="79"/>
        <v>9110.021152270594</v>
      </c>
      <c r="Z284" s="8">
        <f t="shared" si="79"/>
        <v>10923.622043414445</v>
      </c>
      <c r="AA284" s="8">
        <f t="shared" si="79"/>
        <v>10707.739277946683</v>
      </c>
      <c r="AB284" s="8">
        <f t="shared" si="79"/>
        <v>8418.4434546170069</v>
      </c>
      <c r="AC284" s="8">
        <f t="shared" si="79"/>
        <v>9809.5649393102249</v>
      </c>
      <c r="AD284" s="8">
        <f t="shared" si="79"/>
        <v>13052.126322222486</v>
      </c>
      <c r="AE284" s="8">
        <f t="shared" si="79"/>
        <v>10483.165707051134</v>
      </c>
      <c r="AF284" s="8">
        <f t="shared" si="79"/>
        <v>20407.778516498041</v>
      </c>
      <c r="AG284" s="8">
        <f t="shared" si="79"/>
        <v>16085.377642902447</v>
      </c>
      <c r="AH284" s="8">
        <f t="shared" si="79"/>
        <v>15164.336549223586</v>
      </c>
      <c r="AI284" s="8">
        <f t="shared" si="78"/>
        <v>15545.126875227743</v>
      </c>
      <c r="AJ284" s="8">
        <f t="shared" si="78"/>
        <v>16522.5194129671</v>
      </c>
      <c r="AK284" s="8">
        <f t="shared" si="78"/>
        <v>20822.094894774084</v>
      </c>
      <c r="AL284" s="8">
        <f t="shared" si="78"/>
        <v>21498.165676833083</v>
      </c>
      <c r="AM284" s="8">
        <f t="shared" si="78"/>
        <v>19183.990495420563</v>
      </c>
      <c r="AN284" s="8">
        <f t="shared" si="78"/>
        <v>8789.6940202654114</v>
      </c>
      <c r="AO284" s="8">
        <f t="shared" si="78"/>
        <v>17205.309522788888</v>
      </c>
      <c r="AP284" s="8">
        <f t="shared" si="78"/>
        <v>17074.050465193908</v>
      </c>
      <c r="AQ284" s="8">
        <f t="shared" si="78"/>
        <v>14725.417462231315</v>
      </c>
      <c r="AR284" s="8">
        <f t="shared" si="78"/>
        <v>7973.6852534873842</v>
      </c>
      <c r="AS284" s="8">
        <f t="shared" si="78"/>
        <v>23462.779346138432</v>
      </c>
    </row>
    <row r="285" spans="1:45" x14ac:dyDescent="0.25">
      <c r="A285">
        <v>293</v>
      </c>
      <c r="B285" t="s">
        <v>719</v>
      </c>
      <c r="C285" s="8">
        <v>24147.396000000004</v>
      </c>
      <c r="D285" s="8">
        <f t="shared" si="80"/>
        <v>16989.135377478957</v>
      </c>
      <c r="E285" s="8">
        <f t="shared" si="80"/>
        <v>18467.801363861548</v>
      </c>
      <c r="F285" s="8">
        <f t="shared" si="80"/>
        <v>8902.1208502753198</v>
      </c>
      <c r="G285" s="8">
        <f t="shared" si="80"/>
        <v>18996.115810372943</v>
      </c>
      <c r="H285" s="8">
        <f t="shared" si="80"/>
        <v>17559.094967487115</v>
      </c>
      <c r="I285" s="8">
        <f t="shared" si="80"/>
        <v>18660.866002884646</v>
      </c>
      <c r="J285" s="8">
        <f t="shared" si="80"/>
        <v>6317.7951221500307</v>
      </c>
      <c r="K285" s="8">
        <f t="shared" si="80"/>
        <v>13614.538186868456</v>
      </c>
      <c r="L285" s="8">
        <f t="shared" si="80"/>
        <v>16787.724797425679</v>
      </c>
      <c r="M285" s="8">
        <f t="shared" si="80"/>
        <v>18554.759852534771</v>
      </c>
      <c r="N285" s="8">
        <f t="shared" si="80"/>
        <v>19522.33439909817</v>
      </c>
      <c r="O285" s="8">
        <f t="shared" si="80"/>
        <v>11831.718285922605</v>
      </c>
      <c r="P285" s="8">
        <f t="shared" si="80"/>
        <v>13616.307128739525</v>
      </c>
      <c r="Q285" s="8">
        <f t="shared" si="80"/>
        <v>11257.867438320935</v>
      </c>
      <c r="R285" s="8">
        <f t="shared" si="80"/>
        <v>18581.78820993378</v>
      </c>
      <c r="S285" s="8">
        <f t="shared" si="80"/>
        <v>17152.614017230379</v>
      </c>
      <c r="T285" s="8">
        <f t="shared" si="79"/>
        <v>16852.76699567043</v>
      </c>
      <c r="U285" s="8">
        <f t="shared" si="79"/>
        <v>10033.320013390396</v>
      </c>
      <c r="V285" s="8">
        <f t="shared" si="79"/>
        <v>17460.552731575815</v>
      </c>
      <c r="W285" s="8">
        <f t="shared" si="79"/>
        <v>7194.1351945005617</v>
      </c>
      <c r="X285" s="8">
        <f t="shared" si="79"/>
        <v>8347.8508663421453</v>
      </c>
      <c r="Y285" s="8">
        <f t="shared" si="79"/>
        <v>8043.9832907139617</v>
      </c>
      <c r="Z285" s="8">
        <f t="shared" si="79"/>
        <v>9645.3599528031627</v>
      </c>
      <c r="AA285" s="8">
        <f t="shared" si="79"/>
        <v>9454.7393901118248</v>
      </c>
      <c r="AB285" s="8">
        <f t="shared" si="79"/>
        <v>7433.3327388467642</v>
      </c>
      <c r="AC285" s="8">
        <f t="shared" si="79"/>
        <v>8661.6677548896623</v>
      </c>
      <c r="AD285" s="8">
        <f t="shared" si="79"/>
        <v>11524.790589325628</v>
      </c>
      <c r="AE285" s="8">
        <f t="shared" si="79"/>
        <v>9256.4450040038955</v>
      </c>
      <c r="AF285" s="8">
        <f t="shared" si="79"/>
        <v>18019.697939602062</v>
      </c>
      <c r="AG285" s="8">
        <f t="shared" si="79"/>
        <v>14203.096438703851</v>
      </c>
      <c r="AH285" s="8">
        <f t="shared" si="79"/>
        <v>13389.833873910895</v>
      </c>
      <c r="AI285" s="8">
        <f t="shared" si="78"/>
        <v>13726.064818762159</v>
      </c>
      <c r="AJ285" s="8">
        <f t="shared" si="78"/>
        <v>14589.084685635284</v>
      </c>
      <c r="AK285" s="8">
        <f t="shared" si="78"/>
        <v>18385.531779964873</v>
      </c>
      <c r="AL285" s="8">
        <f t="shared" si="78"/>
        <v>18982.490006880413</v>
      </c>
      <c r="AM285" s="8">
        <f t="shared" si="78"/>
        <v>16939.115334097398</v>
      </c>
      <c r="AN285" s="8">
        <f t="shared" si="78"/>
        <v>7761.1402484922892</v>
      </c>
      <c r="AO285" s="8">
        <f t="shared" si="78"/>
        <v>15191.975956980166</v>
      </c>
      <c r="AP285" s="8">
        <f t="shared" si="78"/>
        <v>15076.076592049965</v>
      </c>
      <c r="AQ285" s="8">
        <f t="shared" si="78"/>
        <v>13002.276288398454</v>
      </c>
      <c r="AR285" s="8">
        <f t="shared" si="78"/>
        <v>7040.6193215565099</v>
      </c>
      <c r="AS285" s="8">
        <f t="shared" si="78"/>
        <v>20717.208210543602</v>
      </c>
    </row>
    <row r="286" spans="1:45" x14ac:dyDescent="0.25">
      <c r="A286">
        <v>300</v>
      </c>
      <c r="B286" t="s">
        <v>720</v>
      </c>
      <c r="C286" s="8">
        <v>47392.417800000003</v>
      </c>
      <c r="D286" s="8">
        <f t="shared" si="80"/>
        <v>33343.396607660856</v>
      </c>
      <c r="E286" s="8">
        <f t="shared" si="80"/>
        <v>36245.471689102051</v>
      </c>
      <c r="F286" s="8">
        <f t="shared" si="80"/>
        <v>17471.574601349941</v>
      </c>
      <c r="G286" s="8">
        <f t="shared" si="80"/>
        <v>37282.357777309815</v>
      </c>
      <c r="H286" s="8">
        <f t="shared" si="80"/>
        <v>34462.016727974587</v>
      </c>
      <c r="I286" s="8">
        <f t="shared" si="80"/>
        <v>36624.386253429773</v>
      </c>
      <c r="J286" s="8">
        <f t="shared" si="80"/>
        <v>12399.497900466627</v>
      </c>
      <c r="K286" s="8">
        <f t="shared" si="80"/>
        <v>26720.308968558111</v>
      </c>
      <c r="L286" s="8">
        <f t="shared" si="80"/>
        <v>32948.102044254301</v>
      </c>
      <c r="M286" s="8">
        <f t="shared" si="80"/>
        <v>36416.139078101594</v>
      </c>
      <c r="N286" s="8">
        <f t="shared" si="80"/>
        <v>38315.130470936587</v>
      </c>
      <c r="O286" s="8">
        <f t="shared" si="80"/>
        <v>23221.292113582098</v>
      </c>
      <c r="P286" s="8">
        <f t="shared" si="80"/>
        <v>26723.780747967274</v>
      </c>
      <c r="Q286" s="8">
        <f t="shared" si="80"/>
        <v>22095.034892123414</v>
      </c>
      <c r="R286" s="8">
        <f t="shared" si="80"/>
        <v>36469.185758841064</v>
      </c>
      <c r="S286" s="8">
        <f t="shared" si="80"/>
        <v>33664.244785098919</v>
      </c>
      <c r="T286" s="8">
        <f t="shared" si="79"/>
        <v>33075.755851474161</v>
      </c>
      <c r="U286" s="8">
        <f t="shared" si="79"/>
        <v>19691.700670155042</v>
      </c>
      <c r="V286" s="8">
        <f t="shared" si="79"/>
        <v>34268.614722422746</v>
      </c>
      <c r="W286" s="8">
        <f t="shared" si="79"/>
        <v>14119.429724325342</v>
      </c>
      <c r="X286" s="8">
        <f t="shared" si="79"/>
        <v>16383.747381696101</v>
      </c>
      <c r="Y286" s="8">
        <f t="shared" si="79"/>
        <v>15787.367585711308</v>
      </c>
      <c r="Z286" s="8">
        <f t="shared" si="79"/>
        <v>18930.278391700525</v>
      </c>
      <c r="AA286" s="8">
        <f t="shared" si="79"/>
        <v>18556.160646319659</v>
      </c>
      <c r="AB286" s="8">
        <f t="shared" si="79"/>
        <v>14588.886139352007</v>
      </c>
      <c r="AC286" s="8">
        <f t="shared" si="79"/>
        <v>16999.654003459371</v>
      </c>
      <c r="AD286" s="8">
        <f t="shared" si="79"/>
        <v>22618.906430607603</v>
      </c>
      <c r="AE286" s="8">
        <f t="shared" si="79"/>
        <v>18166.982020441261</v>
      </c>
      <c r="AF286" s="8">
        <f t="shared" si="79"/>
        <v>35366.010205962579</v>
      </c>
      <c r="AG286" s="8">
        <f t="shared" si="79"/>
        <v>27875.43139130799</v>
      </c>
      <c r="AH286" s="8">
        <f t="shared" si="79"/>
        <v>26279.297412647622</v>
      </c>
      <c r="AI286" s="8">
        <f t="shared" si="78"/>
        <v>26939.194546718722</v>
      </c>
      <c r="AJ286" s="8">
        <f t="shared" si="78"/>
        <v>28632.983727984953</v>
      </c>
      <c r="AK286" s="8">
        <f t="shared" si="78"/>
        <v>36084.006888000382</v>
      </c>
      <c r="AL286" s="8">
        <f t="shared" si="78"/>
        <v>37255.615358707888</v>
      </c>
      <c r="AM286" s="8">
        <f t="shared" si="78"/>
        <v>33245.225740942435</v>
      </c>
      <c r="AN286" s="8">
        <f t="shared" si="78"/>
        <v>15232.251181905591</v>
      </c>
      <c r="AO286" s="8">
        <f t="shared" si="78"/>
        <v>29816.236573117814</v>
      </c>
      <c r="AP286" s="8">
        <f t="shared" si="78"/>
        <v>29588.768935384669</v>
      </c>
      <c r="AQ286" s="8">
        <f t="shared" si="78"/>
        <v>25518.6650440823</v>
      </c>
      <c r="AR286" s="8">
        <f t="shared" si="78"/>
        <v>13818.134777677835</v>
      </c>
      <c r="AS286" s="8">
        <f t="shared" si="78"/>
        <v>40660.226351680845</v>
      </c>
    </row>
    <row r="287" spans="1:45" x14ac:dyDescent="0.25">
      <c r="A287">
        <v>304</v>
      </c>
      <c r="B287" t="s">
        <v>721</v>
      </c>
      <c r="C287" s="8">
        <v>17404.241400000003</v>
      </c>
      <c r="D287" s="8">
        <f t="shared" si="80"/>
        <v>12244.923356825882</v>
      </c>
      <c r="E287" s="8">
        <f t="shared" si="80"/>
        <v>13310.672217571435</v>
      </c>
      <c r="F287" s="8">
        <f t="shared" si="80"/>
        <v>6416.2057163499085</v>
      </c>
      <c r="G287" s="8">
        <f t="shared" si="80"/>
        <v>13691.454980325303</v>
      </c>
      <c r="H287" s="8">
        <f t="shared" si="80"/>
        <v>12655.721866642303</v>
      </c>
      <c r="I287" s="8">
        <f t="shared" si="80"/>
        <v>13449.823601984142</v>
      </c>
      <c r="J287" s="8">
        <f t="shared" si="80"/>
        <v>4553.5523342409924</v>
      </c>
      <c r="K287" s="8">
        <f t="shared" si="80"/>
        <v>9812.681630506946</v>
      </c>
      <c r="L287" s="8">
        <f t="shared" si="80"/>
        <v>12099.756633434206</v>
      </c>
      <c r="M287" s="8">
        <f t="shared" si="80"/>
        <v>13373.347568928075</v>
      </c>
      <c r="N287" s="8">
        <f t="shared" si="80"/>
        <v>14070.7271530822</v>
      </c>
      <c r="O287" s="8">
        <f t="shared" si="80"/>
        <v>8527.7137636286425</v>
      </c>
      <c r="P287" s="8">
        <f t="shared" si="80"/>
        <v>9813.9565957804971</v>
      </c>
      <c r="Q287" s="8">
        <f t="shared" si="80"/>
        <v>8114.1106289778472</v>
      </c>
      <c r="R287" s="8">
        <f t="shared" si="80"/>
        <v>13392.828263940401</v>
      </c>
      <c r="S287" s="8">
        <f t="shared" si="80"/>
        <v>12362.750625239312</v>
      </c>
      <c r="T287" s="8">
        <f t="shared" si="79"/>
        <v>12146.635813261228</v>
      </c>
      <c r="U287" s="8">
        <f t="shared" si="79"/>
        <v>7231.5177817309022</v>
      </c>
      <c r="V287" s="8">
        <f t="shared" si="79"/>
        <v>12584.69752671364</v>
      </c>
      <c r="W287" s="8">
        <f t="shared" si="79"/>
        <v>5185.1746494455856</v>
      </c>
      <c r="X287" s="8">
        <f t="shared" si="79"/>
        <v>6016.7154938370104</v>
      </c>
      <c r="Y287" s="8">
        <f t="shared" si="79"/>
        <v>5797.7028665596972</v>
      </c>
      <c r="Z287" s="8">
        <f t="shared" si="79"/>
        <v>6951.8954759543776</v>
      </c>
      <c r="AA287" s="8">
        <f t="shared" si="79"/>
        <v>6814.5056601380529</v>
      </c>
      <c r="AB287" s="8">
        <f t="shared" si="79"/>
        <v>5357.5763363226515</v>
      </c>
      <c r="AC287" s="8">
        <f t="shared" si="79"/>
        <v>6242.8990907630659</v>
      </c>
      <c r="AD287" s="8">
        <f t="shared" si="79"/>
        <v>8306.495553436549</v>
      </c>
      <c r="AE287" s="8">
        <f t="shared" si="79"/>
        <v>6671.5849342723232</v>
      </c>
      <c r="AF287" s="8">
        <f t="shared" si="79"/>
        <v>12987.701568149083</v>
      </c>
      <c r="AG287" s="8">
        <f t="shared" si="79"/>
        <v>10236.885130250987</v>
      </c>
      <c r="AH287" s="8">
        <f t="shared" si="79"/>
        <v>9650.7259435941814</v>
      </c>
      <c r="AI287" s="8">
        <f t="shared" si="78"/>
        <v>9893.0644769226401</v>
      </c>
      <c r="AJ287" s="8">
        <f t="shared" si="78"/>
        <v>10515.086250866951</v>
      </c>
      <c r="AK287" s="8">
        <f t="shared" si="78"/>
        <v>13251.376395445717</v>
      </c>
      <c r="AL287" s="8">
        <f t="shared" si="78"/>
        <v>13681.634179223067</v>
      </c>
      <c r="AM287" s="8">
        <f t="shared" si="78"/>
        <v>12208.871398683021</v>
      </c>
      <c r="AN287" s="8">
        <f t="shared" si="78"/>
        <v>5593.8436767267076</v>
      </c>
      <c r="AO287" s="8">
        <f t="shared" si="78"/>
        <v>10949.620277825354</v>
      </c>
      <c r="AP287" s="8">
        <f t="shared" si="78"/>
        <v>10866.085783035443</v>
      </c>
      <c r="AQ287" s="8">
        <f t="shared" si="78"/>
        <v>9371.3937218233677</v>
      </c>
      <c r="AR287" s="8">
        <f t="shared" si="78"/>
        <v>5074.5280475738964</v>
      </c>
      <c r="AS287" s="8">
        <f t="shared" si="78"/>
        <v>14931.932736364734</v>
      </c>
    </row>
    <row r="288" spans="1:45" x14ac:dyDescent="0.25">
      <c r="A288">
        <v>305</v>
      </c>
      <c r="B288" t="s">
        <v>722</v>
      </c>
      <c r="C288" s="8">
        <v>16117.756200000002</v>
      </c>
      <c r="D288" s="8">
        <f t="shared" si="80"/>
        <v>11339.804178595521</v>
      </c>
      <c r="E288" s="8">
        <f t="shared" si="80"/>
        <v>12326.775107872827</v>
      </c>
      <c r="F288" s="8">
        <f t="shared" si="80"/>
        <v>5941.9331810218491</v>
      </c>
      <c r="G288" s="8">
        <f t="shared" si="80"/>
        <v>12679.411203533355</v>
      </c>
      <c r="H288" s="8">
        <f t="shared" si="80"/>
        <v>11720.237319941421</v>
      </c>
      <c r="I288" s="8">
        <f t="shared" si="80"/>
        <v>12455.640712371769</v>
      </c>
      <c r="J288" s="8">
        <f t="shared" si="80"/>
        <v>4216.9632493857061</v>
      </c>
      <c r="K288" s="8">
        <f t="shared" si="80"/>
        <v>9087.3486843689407</v>
      </c>
      <c r="L288" s="8">
        <f t="shared" si="80"/>
        <v>11205.36787642036</v>
      </c>
      <c r="M288" s="8">
        <f t="shared" si="80"/>
        <v>12384.817628066536</v>
      </c>
      <c r="N288" s="8">
        <f t="shared" si="80"/>
        <v>13030.64836885674</v>
      </c>
      <c r="O288" s="8">
        <f t="shared" si="80"/>
        <v>7897.3629603615409</v>
      </c>
      <c r="P288" s="8">
        <f t="shared" si="80"/>
        <v>9088.5294068704407</v>
      </c>
      <c r="Q288" s="8">
        <f t="shared" si="80"/>
        <v>7514.3325061955065</v>
      </c>
      <c r="R288" s="8">
        <f t="shared" si="80"/>
        <v>12402.858350761591</v>
      </c>
      <c r="S288" s="8">
        <f t="shared" si="80"/>
        <v>11448.921901244417</v>
      </c>
      <c r="T288" s="8">
        <f t="shared" si="79"/>
        <v>11248.781845115822</v>
      </c>
      <c r="U288" s="8">
        <f t="shared" si="79"/>
        <v>6696.9790801628096</v>
      </c>
      <c r="V288" s="8">
        <f t="shared" si="79"/>
        <v>11654.462950985811</v>
      </c>
      <c r="W288" s="8">
        <f t="shared" si="79"/>
        <v>4801.8973613055268</v>
      </c>
      <c r="X288" s="8">
        <f t="shared" si="79"/>
        <v>5571.9724419834538</v>
      </c>
      <c r="Y288" s="8">
        <f t="shared" si="79"/>
        <v>5369.1487710145375</v>
      </c>
      <c r="Z288" s="8">
        <f t="shared" si="79"/>
        <v>6438.0258716312464</v>
      </c>
      <c r="AA288" s="8">
        <f t="shared" si="79"/>
        <v>6310.7916242546016</v>
      </c>
      <c r="AB288" s="8">
        <f t="shared" si="79"/>
        <v>4961.5554753071683</v>
      </c>
      <c r="AC288" s="8">
        <f t="shared" si="79"/>
        <v>5781.4370194911671</v>
      </c>
      <c r="AD288" s="8">
        <f t="shared" si="79"/>
        <v>7692.4967385636437</v>
      </c>
      <c r="AE288" s="8">
        <f t="shared" si="79"/>
        <v>6178.4353001558757</v>
      </c>
      <c r="AF288" s="8">
        <f t="shared" si="79"/>
        <v>12027.677774785667</v>
      </c>
      <c r="AG288" s="8">
        <f t="shared" si="79"/>
        <v>9480.1959467644847</v>
      </c>
      <c r="AH288" s="8">
        <f t="shared" si="79"/>
        <v>8937.3644238160232</v>
      </c>
      <c r="AI288" s="8">
        <f t="shared" si="78"/>
        <v>9161.7897985441432</v>
      </c>
      <c r="AJ288" s="8">
        <f t="shared" si="78"/>
        <v>9737.8330211764078</v>
      </c>
      <c r="AK288" s="8">
        <f t="shared" si="78"/>
        <v>12271.862309162689</v>
      </c>
      <c r="AL288" s="8">
        <f t="shared" si="78"/>
        <v>12670.316335551661</v>
      </c>
      <c r="AM288" s="8">
        <f t="shared" si="78"/>
        <v>11306.417105954753</v>
      </c>
      <c r="AN288" s="8">
        <f t="shared" si="78"/>
        <v>5180.3584270207075</v>
      </c>
      <c r="AO288" s="8">
        <f t="shared" si="78"/>
        <v>10140.247199775413</v>
      </c>
      <c r="AP288" s="8">
        <f t="shared" si="78"/>
        <v>10062.887400496029</v>
      </c>
      <c r="AQ288" s="8">
        <f t="shared" si="78"/>
        <v>8678.6798568858994</v>
      </c>
      <c r="AR288" s="8">
        <f t="shared" si="78"/>
        <v>4699.4295253143327</v>
      </c>
      <c r="AS288" s="8">
        <f t="shared" si="78"/>
        <v>13828.195432840046</v>
      </c>
    </row>
    <row r="289" spans="1:45" x14ac:dyDescent="0.25">
      <c r="A289">
        <v>308</v>
      </c>
      <c r="B289" t="s">
        <v>723</v>
      </c>
      <c r="C289" s="8">
        <v>24794.078400000002</v>
      </c>
      <c r="D289" s="8">
        <f t="shared" si="80"/>
        <v>17444.115071348762</v>
      </c>
      <c r="E289" s="8">
        <f t="shared" si="80"/>
        <v>18962.380659645871</v>
      </c>
      <c r="F289" s="8">
        <f t="shared" si="80"/>
        <v>9140.5252263225775</v>
      </c>
      <c r="G289" s="8">
        <f t="shared" si="80"/>
        <v>19504.843698172102</v>
      </c>
      <c r="H289" s="8">
        <f t="shared" si="80"/>
        <v>18029.338536416966</v>
      </c>
      <c r="I289" s="8">
        <f t="shared" si="80"/>
        <v>19160.615690711184</v>
      </c>
      <c r="J289" s="8">
        <f t="shared" si="80"/>
        <v>6486.9896353927943</v>
      </c>
      <c r="K289" s="8">
        <f t="shared" si="80"/>
        <v>13979.14405284157</v>
      </c>
      <c r="L289" s="8">
        <f t="shared" si="80"/>
        <v>17237.310589721408</v>
      </c>
      <c r="M289" s="8">
        <f t="shared" si="80"/>
        <v>19051.667951149659</v>
      </c>
      <c r="N289" s="8">
        <f t="shared" si="80"/>
        <v>20045.154750527006</v>
      </c>
      <c r="O289" s="8">
        <f t="shared" si="80"/>
        <v>12148.579117511415</v>
      </c>
      <c r="P289" s="8">
        <f t="shared" si="80"/>
        <v>13980.960368084685</v>
      </c>
      <c r="Q289" s="8">
        <f t="shared" si="80"/>
        <v>11559.360184532377</v>
      </c>
      <c r="R289" s="8">
        <f t="shared" si="80"/>
        <v>19079.420144900665</v>
      </c>
      <c r="S289" s="8">
        <f t="shared" si="80"/>
        <v>17611.971771537974</v>
      </c>
      <c r="T289" s="8">
        <f t="shared" si="79"/>
        <v>17304.094658802343</v>
      </c>
      <c r="U289" s="8">
        <f t="shared" si="79"/>
        <v>10302.018612039596</v>
      </c>
      <c r="V289" s="8">
        <f t="shared" si="79"/>
        <v>17928.157277663599</v>
      </c>
      <c r="W289" s="8">
        <f t="shared" si="79"/>
        <v>7386.7986441538524</v>
      </c>
      <c r="X289" s="8">
        <f t="shared" si="79"/>
        <v>8571.4115448139855</v>
      </c>
      <c r="Y289" s="8">
        <f t="shared" si="79"/>
        <v>8259.4062050521698</v>
      </c>
      <c r="Z289" s="8">
        <f t="shared" si="79"/>
        <v>9903.6687378639872</v>
      </c>
      <c r="AA289" s="8">
        <f t="shared" si="79"/>
        <v>9707.9432370265004</v>
      </c>
      <c r="AB289" s="8">
        <f t="shared" si="79"/>
        <v>7632.4020486620329</v>
      </c>
      <c r="AC289" s="8">
        <f t="shared" si="79"/>
        <v>8893.6326463311507</v>
      </c>
      <c r="AD289" s="8">
        <f t="shared" si="79"/>
        <v>11833.431704823237</v>
      </c>
      <c r="AE289" s="8">
        <f t="shared" si="79"/>
        <v>9504.3384029715198</v>
      </c>
      <c r="AF289" s="8">
        <f t="shared" si="79"/>
        <v>18502.276744822171</v>
      </c>
      <c r="AG289" s="8">
        <f t="shared" si="79"/>
        <v>14583.464263558028</v>
      </c>
      <c r="AH289" s="8">
        <f t="shared" si="79"/>
        <v>13748.422017542696</v>
      </c>
      <c r="AI289" s="8">
        <f t="shared" si="78"/>
        <v>14093.65743784012</v>
      </c>
      <c r="AJ289" s="8">
        <f t="shared" si="78"/>
        <v>14979.789517672238</v>
      </c>
      <c r="AK289" s="8">
        <f t="shared" si="78"/>
        <v>18877.907844727462</v>
      </c>
      <c r="AL289" s="8">
        <f t="shared" si="78"/>
        <v>19490.852987121656</v>
      </c>
      <c r="AM289" s="8">
        <f t="shared" si="78"/>
        <v>17392.755459853852</v>
      </c>
      <c r="AN289" s="8">
        <f t="shared" si="78"/>
        <v>7968.9884488792613</v>
      </c>
      <c r="AO289" s="8">
        <f t="shared" si="78"/>
        <v>15598.826595144306</v>
      </c>
      <c r="AP289" s="8">
        <f t="shared" si="78"/>
        <v>15479.823372577799</v>
      </c>
      <c r="AQ289" s="8">
        <f t="shared" si="78"/>
        <v>13350.485396976645</v>
      </c>
      <c r="AR289" s="8">
        <f t="shared" si="78"/>
        <v>7229.1715199115843</v>
      </c>
      <c r="AS289" s="8">
        <f t="shared" si="78"/>
        <v>21272.028031566704</v>
      </c>
    </row>
    <row r="290" spans="1:45" x14ac:dyDescent="0.25">
      <c r="A290">
        <v>309</v>
      </c>
      <c r="B290" t="s">
        <v>724</v>
      </c>
      <c r="C290" s="8">
        <v>36781.781400000007</v>
      </c>
      <c r="D290" s="8">
        <f t="shared" si="80"/>
        <v>25878.180141222576</v>
      </c>
      <c r="E290" s="8">
        <f t="shared" si="80"/>
        <v>28130.51281820107</v>
      </c>
      <c r="F290" s="8">
        <f t="shared" si="80"/>
        <v>13559.882941879485</v>
      </c>
      <c r="G290" s="8">
        <f t="shared" si="80"/>
        <v>28935.2516182789</v>
      </c>
      <c r="H290" s="8">
        <f t="shared" si="80"/>
        <v>26746.353630675174</v>
      </c>
      <c r="I290" s="8">
        <f t="shared" si="80"/>
        <v>28424.592616644662</v>
      </c>
      <c r="J290" s="8">
        <f t="shared" si="80"/>
        <v>9623.3879260897829</v>
      </c>
      <c r="K290" s="8">
        <f t="shared" si="80"/>
        <v>20737.928323672993</v>
      </c>
      <c r="L290" s="8">
        <f t="shared" si="80"/>
        <v>25571.387643714075</v>
      </c>
      <c r="M290" s="8">
        <f t="shared" si="80"/>
        <v>28262.969672814001</v>
      </c>
      <c r="N290" s="8">
        <f t="shared" si="80"/>
        <v>29736.797967173323</v>
      </c>
      <c r="O290" s="8">
        <f t="shared" si="80"/>
        <v>18022.302511591228</v>
      </c>
      <c r="P290" s="8">
        <f t="shared" si="80"/>
        <v>20740.622810201105</v>
      </c>
      <c r="Q290" s="8">
        <f t="shared" si="80"/>
        <v>17148.201783186007</v>
      </c>
      <c r="R290" s="8">
        <f t="shared" si="80"/>
        <v>28304.139790430472</v>
      </c>
      <c r="S290" s="8">
        <f t="shared" si="80"/>
        <v>26127.193972399495</v>
      </c>
      <c r="T290" s="8">
        <f t="shared" si="79"/>
        <v>25670.461180157254</v>
      </c>
      <c r="U290" s="8">
        <f t="shared" si="79"/>
        <v>15282.947422105912</v>
      </c>
      <c r="V290" s="8">
        <f t="shared" si="79"/>
        <v>26596.252187854727</v>
      </c>
      <c r="W290" s="8">
        <f t="shared" si="79"/>
        <v>10958.24610182258</v>
      </c>
      <c r="X290" s="8">
        <f t="shared" si="79"/>
        <v>12715.608164358486</v>
      </c>
      <c r="Y290" s="8">
        <f t="shared" si="79"/>
        <v>12252.751186268433</v>
      </c>
      <c r="Z290" s="8">
        <f t="shared" si="79"/>
        <v>14691.999141784077</v>
      </c>
      <c r="AA290" s="8">
        <f t="shared" si="79"/>
        <v>14401.642207758654</v>
      </c>
      <c r="AB290" s="8">
        <f t="shared" si="79"/>
        <v>11322.596435397216</v>
      </c>
      <c r="AC290" s="8">
        <f t="shared" si="79"/>
        <v>13193.620128637487</v>
      </c>
      <c r="AD290" s="8">
        <f t="shared" si="79"/>
        <v>17554.784297957114</v>
      </c>
      <c r="AE290" s="8">
        <f t="shared" si="79"/>
        <v>14099.596357238412</v>
      </c>
      <c r="AF290" s="8">
        <f t="shared" si="79"/>
        <v>27447.953001163085</v>
      </c>
      <c r="AG290" s="8">
        <f t="shared" si="79"/>
        <v>21634.431655136792</v>
      </c>
      <c r="AH290" s="8">
        <f t="shared" si="79"/>
        <v>20395.654360930086</v>
      </c>
      <c r="AI290" s="8">
        <f t="shared" si="78"/>
        <v>20907.807850003388</v>
      </c>
      <c r="AJ290" s="8">
        <f t="shared" si="78"/>
        <v>22222.376430697732</v>
      </c>
      <c r="AK290" s="8">
        <f t="shared" si="78"/>
        <v>28005.198194182962</v>
      </c>
      <c r="AL290" s="8">
        <f t="shared" si="78"/>
        <v>28914.496530423399</v>
      </c>
      <c r="AM290" s="8">
        <f t="shared" si="78"/>
        <v>25801.988642094511</v>
      </c>
      <c r="AN290" s="8">
        <f t="shared" si="78"/>
        <v>11821.919184776076</v>
      </c>
      <c r="AO290" s="8">
        <f t="shared" si="78"/>
        <v>23140.712095155119</v>
      </c>
      <c r="AP290" s="8">
        <f t="shared" si="78"/>
        <v>22964.171937149615</v>
      </c>
      <c r="AQ290" s="8">
        <f t="shared" si="78"/>
        <v>19805.319138439412</v>
      </c>
      <c r="AR290" s="8">
        <f t="shared" si="78"/>
        <v>10724.407750057517</v>
      </c>
      <c r="AS290" s="8">
        <f t="shared" si="78"/>
        <v>31556.852905319476</v>
      </c>
    </row>
    <row r="291" spans="1:45" x14ac:dyDescent="0.25">
      <c r="A291">
        <v>312</v>
      </c>
      <c r="B291" t="s">
        <v>725</v>
      </c>
      <c r="C291" s="8">
        <v>17362.963800000005</v>
      </c>
      <c r="D291" s="8">
        <f t="shared" si="80"/>
        <v>12215.882099770364</v>
      </c>
      <c r="E291" s="8">
        <f t="shared" si="80"/>
        <v>13279.10332635116</v>
      </c>
      <c r="F291" s="8">
        <f t="shared" si="80"/>
        <v>6400.9884157511478</v>
      </c>
      <c r="G291" s="8">
        <f t="shared" si="80"/>
        <v>13658.982987487061</v>
      </c>
      <c r="H291" s="8">
        <f t="shared" si="80"/>
        <v>12625.706319689334</v>
      </c>
      <c r="I291" s="8">
        <f t="shared" si="80"/>
        <v>13417.924685739896</v>
      </c>
      <c r="J291" s="8">
        <f t="shared" si="80"/>
        <v>4542.7526844595404</v>
      </c>
      <c r="K291" s="8">
        <f t="shared" si="80"/>
        <v>9789.408915657601</v>
      </c>
      <c r="L291" s="8">
        <f t="shared" si="80"/>
        <v>12071.059667968524</v>
      </c>
      <c r="M291" s="8">
        <f t="shared" si="80"/>
        <v>13341.630030718616</v>
      </c>
      <c r="N291" s="8">
        <f t="shared" si="80"/>
        <v>14037.35564128887</v>
      </c>
      <c r="O291" s="8">
        <f t="shared" si="80"/>
        <v>8507.4886041655282</v>
      </c>
      <c r="P291" s="8">
        <f t="shared" si="80"/>
        <v>9790.6808570988924</v>
      </c>
      <c r="Q291" s="8">
        <f t="shared" si="80"/>
        <v>8094.8664111345643</v>
      </c>
      <c r="R291" s="8">
        <f t="shared" si="80"/>
        <v>13361.064523410601</v>
      </c>
      <c r="S291" s="8">
        <f t="shared" si="80"/>
        <v>12333.429917517553</v>
      </c>
      <c r="T291" s="8">
        <f t="shared" si="79"/>
        <v>12117.827664550681</v>
      </c>
      <c r="U291" s="8">
        <f t="shared" si="79"/>
        <v>7214.3668073490398</v>
      </c>
      <c r="V291" s="8">
        <f t="shared" si="79"/>
        <v>12554.850428027188</v>
      </c>
      <c r="W291" s="8">
        <f t="shared" si="79"/>
        <v>5172.8769824464398</v>
      </c>
      <c r="X291" s="8">
        <f t="shared" si="79"/>
        <v>6002.4456632962556</v>
      </c>
      <c r="Y291" s="8">
        <f t="shared" si="79"/>
        <v>5783.9524677721529</v>
      </c>
      <c r="Z291" s="8">
        <f t="shared" si="79"/>
        <v>6935.4076811632622</v>
      </c>
      <c r="AA291" s="8">
        <f t="shared" si="79"/>
        <v>6798.3437124626489</v>
      </c>
      <c r="AB291" s="8">
        <f t="shared" si="79"/>
        <v>5344.8697846323157</v>
      </c>
      <c r="AC291" s="8">
        <f t="shared" si="79"/>
        <v>6228.0928210965894</v>
      </c>
      <c r="AD291" s="8">
        <f t="shared" si="79"/>
        <v>8286.7950567026601</v>
      </c>
      <c r="AE291" s="8">
        <f t="shared" si="79"/>
        <v>6655.7619513594964</v>
      </c>
      <c r="AF291" s="8">
        <f t="shared" si="79"/>
        <v>12956.898665688226</v>
      </c>
      <c r="AG291" s="8">
        <f t="shared" si="79"/>
        <v>10212.60633291987</v>
      </c>
      <c r="AH291" s="8">
        <f t="shared" si="79"/>
        <v>9627.8373386815147</v>
      </c>
      <c r="AI291" s="8">
        <f t="shared" si="78"/>
        <v>9869.6011182580914</v>
      </c>
      <c r="AJ291" s="8">
        <f t="shared" si="78"/>
        <v>10490.147644566719</v>
      </c>
      <c r="AK291" s="8">
        <f t="shared" si="78"/>
        <v>13219.948135992789</v>
      </c>
      <c r="AL291" s="8">
        <f t="shared" si="78"/>
        <v>13649.185478356607</v>
      </c>
      <c r="AM291" s="8">
        <f t="shared" si="78"/>
        <v>12179.915645975163</v>
      </c>
      <c r="AN291" s="8">
        <f t="shared" si="78"/>
        <v>5580.5767703190286</v>
      </c>
      <c r="AO291" s="8">
        <f t="shared" si="78"/>
        <v>10923.651088155304</v>
      </c>
      <c r="AP291" s="8">
        <f t="shared" si="78"/>
        <v>10840.314711937923</v>
      </c>
      <c r="AQ291" s="8">
        <f t="shared" si="78"/>
        <v>9349.1676085098679</v>
      </c>
      <c r="AR291" s="8">
        <f t="shared" si="78"/>
        <v>5062.4928008703819</v>
      </c>
      <c r="AS291" s="8">
        <f t="shared" si="78"/>
        <v>14896.518705235601</v>
      </c>
    </row>
    <row r="292" spans="1:45" x14ac:dyDescent="0.25">
      <c r="A292">
        <v>313</v>
      </c>
      <c r="B292" t="s">
        <v>726</v>
      </c>
      <c r="C292" s="8">
        <v>21501.043200000004</v>
      </c>
      <c r="D292" s="8">
        <f t="shared" si="80"/>
        <v>15127.268119586202</v>
      </c>
      <c r="E292" s="8">
        <f t="shared" si="80"/>
        <v>16443.884671183841</v>
      </c>
      <c r="F292" s="8">
        <f t="shared" si="80"/>
        <v>7926.5228007769601</v>
      </c>
      <c r="G292" s="8">
        <f t="shared" si="80"/>
        <v>16914.300269521056</v>
      </c>
      <c r="H292" s="8">
        <f t="shared" si="80"/>
        <v>15634.764901724518</v>
      </c>
      <c r="I292" s="8">
        <f t="shared" si="80"/>
        <v>16615.791039225682</v>
      </c>
      <c r="J292" s="8">
        <f t="shared" si="80"/>
        <v>5625.4175750502072</v>
      </c>
      <c r="K292" s="8">
        <f t="shared" si="80"/>
        <v>12122.498579304714</v>
      </c>
      <c r="L292" s="8">
        <f t="shared" si="80"/>
        <v>14947.930455903435</v>
      </c>
      <c r="M292" s="8">
        <f t="shared" si="80"/>
        <v>16521.313236217095</v>
      </c>
      <c r="N292" s="8">
        <f t="shared" si="80"/>
        <v>17382.849698570222</v>
      </c>
      <c r="O292" s="8">
        <f t="shared" si="80"/>
        <v>10535.060840342863</v>
      </c>
      <c r="P292" s="8">
        <f t="shared" si="80"/>
        <v>12124.073659929894</v>
      </c>
      <c r="Q292" s="8">
        <f t="shared" si="80"/>
        <v>10024.099249923749</v>
      </c>
      <c r="R292" s="8">
        <f t="shared" si="80"/>
        <v>16545.379511523184</v>
      </c>
      <c r="S292" s="8">
        <f t="shared" si="80"/>
        <v>15272.830866624125</v>
      </c>
      <c r="T292" s="8">
        <f t="shared" si="79"/>
        <v>15005.844572783091</v>
      </c>
      <c r="U292" s="8">
        <f t="shared" si="79"/>
        <v>8933.7519891308966</v>
      </c>
      <c r="V292" s="8">
        <f t="shared" si="79"/>
        <v>15547.022071344238</v>
      </c>
      <c r="W292" s="8">
        <f t="shared" si="79"/>
        <v>6405.7180991108517</v>
      </c>
      <c r="X292" s="8">
        <f t="shared" si="79"/>
        <v>7432.9961750070242</v>
      </c>
      <c r="Y292" s="8">
        <f t="shared" si="79"/>
        <v>7162.4299462235622</v>
      </c>
      <c r="Z292" s="8">
        <f t="shared" si="79"/>
        <v>8588.3091089726931</v>
      </c>
      <c r="AA292" s="8">
        <f t="shared" si="79"/>
        <v>8418.578966921983</v>
      </c>
      <c r="AB292" s="8">
        <f t="shared" si="79"/>
        <v>6618.701591588534</v>
      </c>
      <c r="AC292" s="8">
        <f t="shared" si="79"/>
        <v>7712.4213551610137</v>
      </c>
      <c r="AD292" s="8">
        <f t="shared" si="79"/>
        <v>10261.769854275128</v>
      </c>
      <c r="AE292" s="8">
        <f t="shared" si="79"/>
        <v>8242.01598837042</v>
      </c>
      <c r="AF292" s="8">
        <f t="shared" si="79"/>
        <v>16044.889637389262</v>
      </c>
      <c r="AG292" s="8">
        <f t="shared" si="79"/>
        <v>12646.555765364417</v>
      </c>
      <c r="AH292" s="8">
        <f t="shared" si="79"/>
        <v>11922.419981176501</v>
      </c>
      <c r="AI292" s="8">
        <f t="shared" si="78"/>
        <v>12221.802824379298</v>
      </c>
      <c r="AJ292" s="8">
        <f t="shared" si="78"/>
        <v>12990.242926164901</v>
      </c>
      <c r="AK292" s="8">
        <f t="shared" si="78"/>
        <v>16370.63114614916</v>
      </c>
      <c r="AL292" s="8">
        <f t="shared" si="78"/>
        <v>16902.167740219447</v>
      </c>
      <c r="AM292" s="8">
        <f t="shared" si="78"/>
        <v>15082.729854938007</v>
      </c>
      <c r="AN292" s="8">
        <f t="shared" si="78"/>
        <v>6910.5841376888602</v>
      </c>
      <c r="AO292" s="8">
        <f t="shared" si="78"/>
        <v>13527.062352577972</v>
      </c>
      <c r="AP292" s="8">
        <f t="shared" si="78"/>
        <v>13423.864589464432</v>
      </c>
      <c r="AQ292" s="8">
        <f t="shared" si="78"/>
        <v>11577.335468188405</v>
      </c>
      <c r="AR292" s="8">
        <f t="shared" si="78"/>
        <v>6269.0262828978002</v>
      </c>
      <c r="AS292" s="8">
        <f t="shared" si="78"/>
        <v>18446.775325931321</v>
      </c>
    </row>
    <row r="293" spans="1:45" x14ac:dyDescent="0.25">
      <c r="A293">
        <v>375</v>
      </c>
      <c r="B293" t="s">
        <v>727</v>
      </c>
      <c r="C293" s="8">
        <v>26589.654000000006</v>
      </c>
      <c r="D293" s="8">
        <f t="shared" si="80"/>
        <v>18707.409753263866</v>
      </c>
      <c r="E293" s="8">
        <f t="shared" si="80"/>
        <v>20335.627427727886</v>
      </c>
      <c r="F293" s="8">
        <f t="shared" si="80"/>
        <v>9802.4778023686922</v>
      </c>
      <c r="G293" s="8">
        <f t="shared" si="80"/>
        <v>20917.375386635733</v>
      </c>
      <c r="H293" s="8">
        <f t="shared" si="80"/>
        <v>19335.014828871139</v>
      </c>
      <c r="I293" s="8">
        <f t="shared" si="80"/>
        <v>20548.218547335942</v>
      </c>
      <c r="J293" s="8">
        <f t="shared" si="80"/>
        <v>6956.7744008860027</v>
      </c>
      <c r="K293" s="8">
        <f t="shared" si="80"/>
        <v>14991.507148788201</v>
      </c>
      <c r="L293" s="8">
        <f t="shared" si="80"/>
        <v>18485.628587478706</v>
      </c>
      <c r="M293" s="8">
        <f t="shared" si="80"/>
        <v>20431.38086326122</v>
      </c>
      <c r="N293" s="8">
        <f t="shared" si="80"/>
        <v>21496.815513536876</v>
      </c>
      <c r="O293" s="8">
        <f t="shared" si="80"/>
        <v>13028.373554156944</v>
      </c>
      <c r="P293" s="8">
        <f t="shared" si="80"/>
        <v>14993.45500073455</v>
      </c>
      <c r="Q293" s="8">
        <f t="shared" si="80"/>
        <v>12396.483660715217</v>
      </c>
      <c r="R293" s="8">
        <f t="shared" si="80"/>
        <v>20461.142857947027</v>
      </c>
      <c r="S293" s="8">
        <f t="shared" si="80"/>
        <v>18887.422557434591</v>
      </c>
      <c r="T293" s="8">
        <f t="shared" si="79"/>
        <v>18557.249127711173</v>
      </c>
      <c r="U293" s="8">
        <f t="shared" si="79"/>
        <v>11048.085997650678</v>
      </c>
      <c r="V293" s="8">
        <f t="shared" si="79"/>
        <v>19226.506070524367</v>
      </c>
      <c r="W293" s="8">
        <f t="shared" si="79"/>
        <v>7921.7471586167158</v>
      </c>
      <c r="X293" s="8">
        <f t="shared" si="79"/>
        <v>9192.1491733368657</v>
      </c>
      <c r="Y293" s="8">
        <f t="shared" si="79"/>
        <v>8857.5485523103889</v>
      </c>
      <c r="Z293" s="8">
        <f t="shared" si="79"/>
        <v>10620.887811277556</v>
      </c>
      <c r="AA293" s="8">
        <f t="shared" si="79"/>
        <v>10410.987960906612</v>
      </c>
      <c r="AB293" s="8">
        <f t="shared" si="79"/>
        <v>8185.1370471916653</v>
      </c>
      <c r="AC293" s="8">
        <f t="shared" si="79"/>
        <v>9537.7053768229471</v>
      </c>
      <c r="AD293" s="8">
        <f t="shared" si="79"/>
        <v>12690.403312747452</v>
      </c>
      <c r="AE293" s="8">
        <f t="shared" si="79"/>
        <v>10192.638159679504</v>
      </c>
      <c r="AF293" s="8">
        <f t="shared" si="79"/>
        <v>19842.203001869508</v>
      </c>
      <c r="AG293" s="8">
        <f t="shared" si="79"/>
        <v>15639.591947461649</v>
      </c>
      <c r="AH293" s="8">
        <f t="shared" si="79"/>
        <v>14744.076331243763</v>
      </c>
      <c r="AI293" s="8">
        <f t="shared" si="78"/>
        <v>15114.313539748076</v>
      </c>
      <c r="AJ293" s="8">
        <f t="shared" si="78"/>
        <v>16064.6188917323</v>
      </c>
      <c r="AK293" s="8">
        <f t="shared" si="78"/>
        <v>20245.037130929984</v>
      </c>
      <c r="AL293" s="8">
        <f t="shared" si="78"/>
        <v>20902.371474812764</v>
      </c>
      <c r="AM293" s="8">
        <f t="shared" si="78"/>
        <v>18652.330702645711</v>
      </c>
      <c r="AN293" s="8">
        <f t="shared" si="78"/>
        <v>8546.0988776133054</v>
      </c>
      <c r="AO293" s="8">
        <f t="shared" si="78"/>
        <v>16728.486345791553</v>
      </c>
      <c r="AP293" s="8">
        <f t="shared" si="78"/>
        <v>16600.864965319979</v>
      </c>
      <c r="AQ293" s="8">
        <f t="shared" si="78"/>
        <v>14317.321326113968</v>
      </c>
      <c r="AR293" s="8">
        <f t="shared" si="78"/>
        <v>7752.704751514505</v>
      </c>
      <c r="AS293" s="8">
        <f t="shared" si="78"/>
        <v>22812.538385684053</v>
      </c>
    </row>
    <row r="294" spans="1:45" x14ac:dyDescent="0.25">
      <c r="A294">
        <v>377</v>
      </c>
      <c r="B294" t="s">
        <v>728</v>
      </c>
      <c r="C294" s="8">
        <v>23562.630000000005</v>
      </c>
      <c r="D294" s="8">
        <f t="shared" si="80"/>
        <v>16577.717569192431</v>
      </c>
      <c r="E294" s="8">
        <f t="shared" si="80"/>
        <v>18020.575404907635</v>
      </c>
      <c r="F294" s="8">
        <f t="shared" si="80"/>
        <v>8686.5424251262011</v>
      </c>
      <c r="G294" s="8">
        <f t="shared" si="80"/>
        <v>18536.095911831148</v>
      </c>
      <c r="H294" s="8">
        <f t="shared" si="80"/>
        <v>17133.874718986714</v>
      </c>
      <c r="I294" s="8">
        <f t="shared" si="80"/>
        <v>18208.964689424476</v>
      </c>
      <c r="J294" s="8">
        <f t="shared" si="80"/>
        <v>6164.8000835794455</v>
      </c>
      <c r="K294" s="8">
        <f t="shared" si="80"/>
        <v>13284.841393169363</v>
      </c>
      <c r="L294" s="8">
        <f t="shared" si="80"/>
        <v>16381.184453328478</v>
      </c>
      <c r="M294" s="8">
        <f t="shared" si="80"/>
        <v>18105.42806123407</v>
      </c>
      <c r="N294" s="8">
        <f t="shared" si="80"/>
        <v>19049.571315359324</v>
      </c>
      <c r="O294" s="8">
        <f t="shared" si="80"/>
        <v>11545.195193528469</v>
      </c>
      <c r="P294" s="8">
        <f t="shared" si="80"/>
        <v>13286.567497416774</v>
      </c>
      <c r="Q294" s="8">
        <f t="shared" si="80"/>
        <v>10985.241018874416</v>
      </c>
      <c r="R294" s="8">
        <f t="shared" si="80"/>
        <v>18131.801885761593</v>
      </c>
      <c r="S294" s="8">
        <f t="shared" si="80"/>
        <v>16737.237324505426</v>
      </c>
      <c r="T294" s="8">
        <f t="shared" si="79"/>
        <v>16444.651555604338</v>
      </c>
      <c r="U294" s="8">
        <f t="shared" si="79"/>
        <v>9790.3478763139901</v>
      </c>
      <c r="V294" s="8">
        <f t="shared" si="79"/>
        <v>17037.718833517709</v>
      </c>
      <c r="W294" s="8">
        <f t="shared" si="79"/>
        <v>7019.9182453459898</v>
      </c>
      <c r="X294" s="8">
        <f t="shared" si="79"/>
        <v>8145.6949336814396</v>
      </c>
      <c r="Y294" s="8">
        <f t="shared" si="79"/>
        <v>7849.1859745570709</v>
      </c>
      <c r="Z294" s="8">
        <f t="shared" si="79"/>
        <v>9411.7828599290115</v>
      </c>
      <c r="AA294" s="8">
        <f t="shared" si="79"/>
        <v>9225.7784647102562</v>
      </c>
      <c r="AB294" s="8">
        <f t="shared" si="79"/>
        <v>7253.3232565669996</v>
      </c>
      <c r="AC294" s="8">
        <f t="shared" si="79"/>
        <v>8451.9122679478896</v>
      </c>
      <c r="AD294" s="8">
        <f t="shared" si="79"/>
        <v>11245.700218928854</v>
      </c>
      <c r="AE294" s="8">
        <f t="shared" si="79"/>
        <v>9032.2860794055105</v>
      </c>
      <c r="AF294" s="8">
        <f t="shared" si="79"/>
        <v>17583.323488073238</v>
      </c>
      <c r="AG294" s="8">
        <f t="shared" si="79"/>
        <v>13859.146809846352</v>
      </c>
      <c r="AH294" s="8">
        <f t="shared" si="79"/>
        <v>13065.578637648096</v>
      </c>
      <c r="AI294" s="8">
        <f t="shared" si="78"/>
        <v>13393.667237681026</v>
      </c>
      <c r="AJ294" s="8">
        <f t="shared" si="78"/>
        <v>14235.787763048675</v>
      </c>
      <c r="AK294" s="8">
        <f t="shared" si="78"/>
        <v>17940.29810438168</v>
      </c>
      <c r="AL294" s="8">
        <f t="shared" si="78"/>
        <v>18522.800077938868</v>
      </c>
      <c r="AM294" s="8">
        <f t="shared" si="78"/>
        <v>16528.908837402731</v>
      </c>
      <c r="AN294" s="8">
        <f t="shared" si="78"/>
        <v>7573.1924077168351</v>
      </c>
      <c r="AO294" s="8">
        <f t="shared" si="78"/>
        <v>14824.079103321103</v>
      </c>
      <c r="AP294" s="8">
        <f t="shared" si="78"/>
        <v>14710.986418168415</v>
      </c>
      <c r="AQ294" s="8">
        <f t="shared" si="78"/>
        <v>12687.406349790514</v>
      </c>
      <c r="AR294" s="8">
        <f t="shared" si="78"/>
        <v>6870.1199932567088</v>
      </c>
      <c r="AS294" s="8">
        <f t="shared" si="78"/>
        <v>20215.509436214197</v>
      </c>
    </row>
    <row r="295" spans="1:45" x14ac:dyDescent="0.25">
      <c r="A295">
        <v>390</v>
      </c>
      <c r="B295" t="s">
        <v>729</v>
      </c>
      <c r="C295" s="8">
        <v>30279.412800000002</v>
      </c>
      <c r="D295" s="8">
        <f t="shared" si="80"/>
        <v>21303.375453393364</v>
      </c>
      <c r="E295" s="8">
        <f t="shared" si="80"/>
        <v>23157.535537362568</v>
      </c>
      <c r="F295" s="8">
        <f t="shared" si="80"/>
        <v>11162.73539478018</v>
      </c>
      <c r="G295" s="8">
        <f t="shared" si="80"/>
        <v>23820.010746454351</v>
      </c>
      <c r="H295" s="8">
        <f t="shared" si="80"/>
        <v>22018.071220389345</v>
      </c>
      <c r="I295" s="8">
        <f t="shared" si="80"/>
        <v>23399.62722716893</v>
      </c>
      <c r="J295" s="8">
        <f t="shared" si="80"/>
        <v>7922.1430952392202</v>
      </c>
      <c r="K295" s="8">
        <f t="shared" si="80"/>
        <v>17071.829270599344</v>
      </c>
      <c r="L295" s="8">
        <f t="shared" si="80"/>
        <v>21050.818444939094</v>
      </c>
      <c r="M295" s="8">
        <f t="shared" si="80"/>
        <v>23266.576362095828</v>
      </c>
      <c r="N295" s="8">
        <f t="shared" si="80"/>
        <v>24479.857873285109</v>
      </c>
      <c r="O295" s="8">
        <f t="shared" si="80"/>
        <v>14836.278086165437</v>
      </c>
      <c r="P295" s="8">
        <f t="shared" si="80"/>
        <v>17074.04741955144</v>
      </c>
      <c r="Q295" s="8">
        <f t="shared" si="80"/>
        <v>14116.702911262071</v>
      </c>
      <c r="R295" s="8">
        <f t="shared" si="80"/>
        <v>23300.468330860931</v>
      </c>
      <c r="S295" s="8">
        <f t="shared" ref="S295:AH310" si="81">+$C295*S$5</f>
        <v>21508.368042118698</v>
      </c>
      <c r="T295" s="8">
        <f t="shared" si="81"/>
        <v>21132.377531892911</v>
      </c>
      <c r="U295" s="8">
        <f t="shared" si="81"/>
        <v>12581.192541007291</v>
      </c>
      <c r="V295" s="8">
        <f t="shared" si="81"/>
        <v>21894.505058663533</v>
      </c>
      <c r="W295" s="8">
        <f t="shared" si="81"/>
        <v>9021.0219475959548</v>
      </c>
      <c r="X295" s="8">
        <f t="shared" si="81"/>
        <v>10467.713470007757</v>
      </c>
      <c r="Y295" s="8">
        <f t="shared" si="81"/>
        <v>10086.681421708181</v>
      </c>
      <c r="Z295" s="8">
        <f t="shared" si="81"/>
        <v>12094.71346788347</v>
      </c>
      <c r="AA295" s="8">
        <f t="shared" si="81"/>
        <v>11855.686505891408</v>
      </c>
      <c r="AB295" s="8">
        <f t="shared" si="81"/>
        <v>9320.9615844000637</v>
      </c>
      <c r="AC295" s="8">
        <f t="shared" si="81"/>
        <v>10861.221370898678</v>
      </c>
      <c r="AD295" s="8">
        <f t="shared" si="81"/>
        <v>14451.408826349058</v>
      </c>
      <c r="AE295" s="8">
        <f t="shared" si="81"/>
        <v>11607.037021164997</v>
      </c>
      <c r="AF295" s="8">
        <f t="shared" si="81"/>
        <v>22595.640227398442</v>
      </c>
      <c r="AG295" s="8">
        <f t="shared" si="81"/>
        <v>17809.846664448778</v>
      </c>
      <c r="AH295" s="8">
        <f t="shared" si="81"/>
        <v>16790.063292603936</v>
      </c>
      <c r="AI295" s="8">
        <f t="shared" si="78"/>
        <v>17211.677100373745</v>
      </c>
      <c r="AJ295" s="8">
        <f t="shared" si="78"/>
        <v>18293.853199347413</v>
      </c>
      <c r="AK295" s="8">
        <f t="shared" si="78"/>
        <v>23054.374323139236</v>
      </c>
      <c r="AL295" s="8">
        <f t="shared" si="78"/>
        <v>23802.92479115375</v>
      </c>
      <c r="AM295" s="8">
        <f t="shared" si="78"/>
        <v>21240.653264142642</v>
      </c>
      <c r="AN295" s="8">
        <f t="shared" si="78"/>
        <v>9732.0129003886213</v>
      </c>
      <c r="AO295" s="8">
        <f t="shared" si="78"/>
        <v>19049.843355742269</v>
      </c>
      <c r="AP295" s="8">
        <f t="shared" si="78"/>
        <v>18904.512376203962</v>
      </c>
      <c r="AQ295" s="8">
        <f t="shared" si="78"/>
        <v>16304.088899526416</v>
      </c>
      <c r="AR295" s="8">
        <f t="shared" si="78"/>
        <v>8828.5220818454072</v>
      </c>
      <c r="AS295" s="8">
        <f t="shared" si="78"/>
        <v>25978.159279393891</v>
      </c>
    </row>
    <row r="296" spans="1:45" x14ac:dyDescent="0.25">
      <c r="A296">
        <v>391</v>
      </c>
      <c r="B296" t="s">
        <v>730</v>
      </c>
      <c r="C296" s="8">
        <v>23351.655599999998</v>
      </c>
      <c r="D296" s="8">
        <f t="shared" ref="D296:S311" si="82">+$C296*D$5</f>
        <v>16429.284477575326</v>
      </c>
      <c r="E296" s="8">
        <f t="shared" si="82"/>
        <v>17859.22329422622</v>
      </c>
      <c r="F296" s="8">
        <f t="shared" si="82"/>
        <v>8608.7651109547533</v>
      </c>
      <c r="G296" s="8">
        <f t="shared" si="82"/>
        <v>18370.127948435671</v>
      </c>
      <c r="H296" s="8">
        <f t="shared" si="82"/>
        <v>16980.461923449311</v>
      </c>
      <c r="I296" s="8">
        <f t="shared" si="82"/>
        <v>18045.925784176095</v>
      </c>
      <c r="J296" s="8">
        <f t="shared" si="82"/>
        <v>6109.6018735853504</v>
      </c>
      <c r="K296" s="8">
        <f t="shared" si="82"/>
        <v>13165.891961717138</v>
      </c>
      <c r="L296" s="8">
        <f t="shared" si="82"/>
        <v>16234.51107428164</v>
      </c>
      <c r="M296" s="8">
        <f t="shared" si="82"/>
        <v>17943.316199274599</v>
      </c>
      <c r="N296" s="8">
        <f t="shared" si="82"/>
        <v>18879.005810637856</v>
      </c>
      <c r="O296" s="8">
        <f t="shared" si="82"/>
        <v>11441.822156272541</v>
      </c>
      <c r="P296" s="8">
        <f t="shared" si="82"/>
        <v>13167.602610821896</v>
      </c>
      <c r="Q296" s="8">
        <f t="shared" si="82"/>
        <v>10886.881683230964</v>
      </c>
      <c r="R296" s="8">
        <f t="shared" si="82"/>
        <v>17969.453878609271</v>
      </c>
      <c r="S296" s="8">
        <f t="shared" si="82"/>
        <v>16587.375929483089</v>
      </c>
      <c r="T296" s="8">
        <f t="shared" si="81"/>
        <v>16297.409906639312</v>
      </c>
      <c r="U296" s="8">
        <f t="shared" si="81"/>
        <v>9702.6873405844599</v>
      </c>
      <c r="V296" s="8">
        <f t="shared" si="81"/>
        <v>16885.166995786938</v>
      </c>
      <c r="W296" s="8">
        <f t="shared" si="81"/>
        <v>6957.0635029059076</v>
      </c>
      <c r="X296" s="8">
        <f t="shared" si="81"/>
        <v>8072.7602442509069</v>
      </c>
      <c r="Y296" s="8">
        <f t="shared" si="81"/>
        <v>7778.9061585318377</v>
      </c>
      <c r="Z296" s="8">
        <f t="shared" si="81"/>
        <v>9327.5119087744133</v>
      </c>
      <c r="AA296" s="8">
        <f t="shared" si="81"/>
        <v>9143.1729543692963</v>
      </c>
      <c r="AB296" s="8">
        <f t="shared" si="81"/>
        <v>7188.3786590386117</v>
      </c>
      <c r="AC296" s="8">
        <f t="shared" si="81"/>
        <v>8376.2357785414442</v>
      </c>
      <c r="AD296" s="8">
        <f t="shared" si="81"/>
        <v>11145.008791177857</v>
      </c>
      <c r="AE296" s="8">
        <f t="shared" si="81"/>
        <v>8951.4130556288364</v>
      </c>
      <c r="AF296" s="8">
        <f t="shared" si="81"/>
        <v>17425.886431051069</v>
      </c>
      <c r="AG296" s="8">
        <f t="shared" si="81"/>
        <v>13735.055179042858</v>
      </c>
      <c r="AH296" s="8">
        <f t="shared" si="81"/>
        <v>12948.592434761122</v>
      </c>
      <c r="AI296" s="8">
        <f t="shared" si="78"/>
        <v>13273.743404506651</v>
      </c>
      <c r="AJ296" s="8">
        <f t="shared" si="78"/>
        <v>14108.323775291932</v>
      </c>
      <c r="AK296" s="8">
        <f t="shared" si="78"/>
        <v>17779.664778288912</v>
      </c>
      <c r="AL296" s="8">
        <f t="shared" si="78"/>
        <v>18356.951162399164</v>
      </c>
      <c r="AM296" s="8">
        <f t="shared" si="78"/>
        <v>16380.912768007005</v>
      </c>
      <c r="AN296" s="8">
        <f t="shared" si="78"/>
        <v>7505.3837749664726</v>
      </c>
      <c r="AO296" s="8">
        <f t="shared" si="78"/>
        <v>14691.347689451946</v>
      </c>
      <c r="AP296" s="8">
        <f t="shared" si="78"/>
        <v>14579.267610336634</v>
      </c>
      <c r="AQ296" s="8">
        <f t="shared" si="78"/>
        <v>12573.806215077058</v>
      </c>
      <c r="AR296" s="8">
        <f t="shared" si="78"/>
        <v>6808.6065101054055</v>
      </c>
      <c r="AS296" s="8">
        <f t="shared" si="78"/>
        <v>20034.504388220837</v>
      </c>
    </row>
    <row r="297" spans="1:45" x14ac:dyDescent="0.25">
      <c r="A297">
        <v>392</v>
      </c>
      <c r="B297" t="s">
        <v>731</v>
      </c>
      <c r="C297" s="8">
        <v>30633.712200000002</v>
      </c>
      <c r="D297" s="8">
        <f t="shared" si="82"/>
        <v>21552.646243119907</v>
      </c>
      <c r="E297" s="8">
        <f t="shared" si="82"/>
        <v>23428.501853669939</v>
      </c>
      <c r="F297" s="8">
        <f t="shared" si="82"/>
        <v>11293.350558252881</v>
      </c>
      <c r="G297" s="8">
        <f t="shared" si="82"/>
        <v>24098.728684982612</v>
      </c>
      <c r="H297" s="8">
        <f t="shared" si="82"/>
        <v>22275.704665069003</v>
      </c>
      <c r="I297" s="8">
        <f t="shared" si="82"/>
        <v>23673.426258265386</v>
      </c>
      <c r="J297" s="8">
        <f t="shared" si="82"/>
        <v>8014.8400891966921</v>
      </c>
      <c r="K297" s="8">
        <f t="shared" si="82"/>
        <v>17271.586739722912</v>
      </c>
      <c r="L297" s="8">
        <f t="shared" si="82"/>
        <v>21297.134065186223</v>
      </c>
      <c r="M297" s="8">
        <f t="shared" si="82"/>
        <v>23538.81856506037</v>
      </c>
      <c r="N297" s="8">
        <f t="shared" si="82"/>
        <v>24766.296682844528</v>
      </c>
      <c r="O297" s="8">
        <f t="shared" si="82"/>
        <v>15009.877371557181</v>
      </c>
      <c r="P297" s="8">
        <f t="shared" si="82"/>
        <v>17273.830843235228</v>
      </c>
      <c r="Q297" s="8">
        <f t="shared" si="82"/>
        <v>14281.882447750255</v>
      </c>
      <c r="R297" s="8">
        <f t="shared" si="82"/>
        <v>23573.107103741724</v>
      </c>
      <c r="S297" s="8">
        <f t="shared" si="82"/>
        <v>21760.037450063817</v>
      </c>
      <c r="T297" s="8">
        <f t="shared" si="81"/>
        <v>21379.647474991776</v>
      </c>
      <c r="U297" s="8">
        <f t="shared" si="81"/>
        <v>12728.405071118288</v>
      </c>
      <c r="V297" s="8">
        <f t="shared" si="81"/>
        <v>22150.692655722269</v>
      </c>
      <c r="W297" s="8">
        <f t="shared" si="81"/>
        <v>9126.5769226719603</v>
      </c>
      <c r="X297" s="8">
        <f t="shared" si="81"/>
        <v>10590.196182149244</v>
      </c>
      <c r="Y297" s="8">
        <f t="shared" si="81"/>
        <v>10204.705677967944</v>
      </c>
      <c r="Z297" s="8">
        <f t="shared" si="81"/>
        <v>12236.233706507221</v>
      </c>
      <c r="AA297" s="8">
        <f t="shared" si="81"/>
        <v>11994.4098901053</v>
      </c>
      <c r="AB297" s="8">
        <f t="shared" si="81"/>
        <v>9430.0261530754506</v>
      </c>
      <c r="AC297" s="8">
        <f t="shared" si="81"/>
        <v>10988.308518869282</v>
      </c>
      <c r="AD297" s="8">
        <f t="shared" si="81"/>
        <v>14620.504756648279</v>
      </c>
      <c r="AE297" s="8">
        <f t="shared" si="81"/>
        <v>11742.850957833431</v>
      </c>
      <c r="AF297" s="8">
        <f t="shared" si="81"/>
        <v>22860.031806854142</v>
      </c>
      <c r="AG297" s="8">
        <f t="shared" si="81"/>
        <v>18018.239674874207</v>
      </c>
      <c r="AH297" s="8">
        <f t="shared" si="81"/>
        <v>16986.523818104339</v>
      </c>
      <c r="AI297" s="8">
        <f t="shared" si="78"/>
        <v>17413.07092891114</v>
      </c>
      <c r="AJ297" s="8">
        <f t="shared" si="78"/>
        <v>18507.909570091066</v>
      </c>
      <c r="AK297" s="8">
        <f t="shared" si="78"/>
        <v>23324.133550110229</v>
      </c>
      <c r="AL297" s="8">
        <f t="shared" si="78"/>
        <v>24081.442806924217</v>
      </c>
      <c r="AM297" s="8">
        <f t="shared" si="78"/>
        <v>21489.190141551764</v>
      </c>
      <c r="AN297" s="8">
        <f t="shared" si="78"/>
        <v>9845.8871803878665</v>
      </c>
      <c r="AO297" s="8">
        <f t="shared" si="78"/>
        <v>19272.74556707688</v>
      </c>
      <c r="AP297" s="8">
        <f t="shared" si="78"/>
        <v>19125.714069791022</v>
      </c>
      <c r="AQ297" s="8">
        <f t="shared" si="78"/>
        <v>16494.863038800639</v>
      </c>
      <c r="AR297" s="8">
        <f t="shared" si="78"/>
        <v>8931.8246160505823</v>
      </c>
      <c r="AS297" s="8">
        <f t="shared" si="78"/>
        <v>26282.129713252292</v>
      </c>
    </row>
    <row r="298" spans="1:45" x14ac:dyDescent="0.25">
      <c r="A298">
        <v>439</v>
      </c>
      <c r="B298" t="s">
        <v>732</v>
      </c>
      <c r="C298" s="8">
        <v>36625.843800000002</v>
      </c>
      <c r="D298" s="8">
        <f t="shared" si="82"/>
        <v>25768.4687256795</v>
      </c>
      <c r="E298" s="8">
        <f t="shared" si="82"/>
        <v>28011.252562480026</v>
      </c>
      <c r="F298" s="8">
        <f t="shared" si="82"/>
        <v>13502.395361839719</v>
      </c>
      <c r="G298" s="8">
        <f t="shared" si="82"/>
        <v>28812.579645334419</v>
      </c>
      <c r="H298" s="8">
        <f t="shared" si="82"/>
        <v>26632.961564408397</v>
      </c>
      <c r="I298" s="8">
        <f t="shared" si="82"/>
        <v>28304.085599721944</v>
      </c>
      <c r="J298" s="8">
        <f t="shared" si="82"/>
        <v>9582.5892491376253</v>
      </c>
      <c r="K298" s="8">
        <f t="shared" si="82"/>
        <v>20650.009178686563</v>
      </c>
      <c r="L298" s="8">
        <f t="shared" si="82"/>
        <v>25462.97688528815</v>
      </c>
      <c r="M298" s="8">
        <f t="shared" si="82"/>
        <v>28143.14786180048</v>
      </c>
      <c r="N298" s="8">
        <f t="shared" si="82"/>
        <v>29610.727811509627</v>
      </c>
      <c r="O298" s="8">
        <f t="shared" si="82"/>
        <v>17945.896353619457</v>
      </c>
      <c r="P298" s="8">
        <f t="shared" si="82"/>
        <v>20652.692241848366</v>
      </c>
      <c r="Q298" s="8">
        <f t="shared" si="82"/>
        <v>17075.501404666931</v>
      </c>
      <c r="R298" s="8">
        <f t="shared" si="82"/>
        <v>28184.143437317885</v>
      </c>
      <c r="S298" s="8">
        <f t="shared" si="82"/>
        <v>26016.426854339505</v>
      </c>
      <c r="T298" s="8">
        <f t="shared" si="81"/>
        <v>25561.630396139626</v>
      </c>
      <c r="U298" s="8">
        <f t="shared" si="81"/>
        <v>15218.154852218868</v>
      </c>
      <c r="V298" s="8">
        <f t="shared" si="81"/>
        <v>26483.496481705894</v>
      </c>
      <c r="W298" s="8">
        <f t="shared" si="81"/>
        <v>10911.788248714693</v>
      </c>
      <c r="X298" s="8">
        <f t="shared" si="81"/>
        <v>12661.699915648962</v>
      </c>
      <c r="Y298" s="8">
        <f t="shared" si="81"/>
        <v>12200.805235293259</v>
      </c>
      <c r="Z298" s="8">
        <f t="shared" si="81"/>
        <v>14629.711917017634</v>
      </c>
      <c r="AA298" s="8">
        <f t="shared" si="81"/>
        <v>14340.585960984899</v>
      </c>
      <c r="AB298" s="8">
        <f t="shared" si="81"/>
        <v>11274.593906789276</v>
      </c>
      <c r="AC298" s="8">
        <f t="shared" si="81"/>
        <v>13137.68533211968</v>
      </c>
      <c r="AD298" s="8">
        <f t="shared" si="81"/>
        <v>17480.360199184637</v>
      </c>
      <c r="AE298" s="8">
        <f t="shared" si="81"/>
        <v>14039.820644012174</v>
      </c>
      <c r="AF298" s="8">
        <f t="shared" si="81"/>
        <v>27331.586480755395</v>
      </c>
      <c r="AG298" s="8">
        <f t="shared" si="81"/>
        <v>21542.711754108124</v>
      </c>
      <c r="AH298" s="8">
        <f t="shared" si="81"/>
        <v>20309.18629792667</v>
      </c>
      <c r="AI298" s="8">
        <f t="shared" si="78"/>
        <v>20819.168495048416</v>
      </c>
      <c r="AJ298" s="8">
        <f t="shared" si="78"/>
        <v>22128.163918007969</v>
      </c>
      <c r="AK298" s="8">
        <f t="shared" si="78"/>
        <v>27886.469214027442</v>
      </c>
      <c r="AL298" s="8">
        <f t="shared" si="78"/>
        <v>28791.912549372319</v>
      </c>
      <c r="AM298" s="8">
        <f t="shared" si="78"/>
        <v>25692.600242975932</v>
      </c>
      <c r="AN298" s="8">
        <f t="shared" si="78"/>
        <v>11771.799760569285</v>
      </c>
      <c r="AO298" s="8">
        <f t="shared" si="78"/>
        <v>23042.6062675127</v>
      </c>
      <c r="AP298" s="8">
        <f t="shared" si="78"/>
        <v>22866.814557447862</v>
      </c>
      <c r="AQ298" s="8">
        <f t="shared" si="78"/>
        <v>19721.353821477293</v>
      </c>
      <c r="AR298" s="8">
        <f t="shared" si="78"/>
        <v>10678.941262510902</v>
      </c>
      <c r="AS298" s="8">
        <f t="shared" si="78"/>
        <v>31423.066565498299</v>
      </c>
    </row>
    <row r="299" spans="1:45" x14ac:dyDescent="0.25">
      <c r="A299">
        <v>440</v>
      </c>
      <c r="B299" t="s">
        <v>733</v>
      </c>
      <c r="C299" s="8">
        <v>35968.842000000004</v>
      </c>
      <c r="D299" s="8">
        <f t="shared" si="82"/>
        <v>25306.228717545815</v>
      </c>
      <c r="E299" s="8">
        <f t="shared" si="82"/>
        <v>27508.781043890631</v>
      </c>
      <c r="F299" s="8">
        <f t="shared" si="82"/>
        <v>13260.18666064277</v>
      </c>
      <c r="G299" s="8">
        <f t="shared" si="82"/>
        <v>28295.733759325696</v>
      </c>
      <c r="H299" s="8">
        <f t="shared" si="82"/>
        <v>26155.2141087403</v>
      </c>
      <c r="I299" s="8">
        <f t="shared" si="82"/>
        <v>27796.361182834346</v>
      </c>
      <c r="J299" s="8">
        <f t="shared" si="82"/>
        <v>9410.6948234494994</v>
      </c>
      <c r="K299" s="8">
        <f t="shared" si="82"/>
        <v>20279.585134001114</v>
      </c>
      <c r="L299" s="8">
        <f t="shared" si="82"/>
        <v>25006.216851625999</v>
      </c>
      <c r="M299" s="8">
        <f t="shared" si="82"/>
        <v>27638.310378633225</v>
      </c>
      <c r="N299" s="8">
        <f t="shared" si="82"/>
        <v>29079.564582132458</v>
      </c>
      <c r="O299" s="8">
        <f t="shared" si="82"/>
        <v>17623.979232164867</v>
      </c>
      <c r="P299" s="8">
        <f t="shared" si="82"/>
        <v>20282.220067832804</v>
      </c>
      <c r="Q299" s="8">
        <f t="shared" si="82"/>
        <v>16769.197603994668</v>
      </c>
      <c r="R299" s="8">
        <f t="shared" si="82"/>
        <v>27678.570567218547</v>
      </c>
      <c r="S299" s="8">
        <f t="shared" si="82"/>
        <v>25549.738923101471</v>
      </c>
      <c r="T299" s="8">
        <f t="shared" si="81"/>
        <v>25103.100695830075</v>
      </c>
      <c r="U299" s="8">
        <f t="shared" si="81"/>
        <v>14945.168509974201</v>
      </c>
      <c r="V299" s="8">
        <f t="shared" si="81"/>
        <v>26008.430160946496</v>
      </c>
      <c r="W299" s="8">
        <f t="shared" si="81"/>
        <v>10716.050382311616</v>
      </c>
      <c r="X299" s="8">
        <f t="shared" si="81"/>
        <v>12434.571779541933</v>
      </c>
      <c r="Y299" s="8">
        <f t="shared" si="81"/>
        <v>11981.944721258165</v>
      </c>
      <c r="Z299" s="8">
        <f t="shared" si="81"/>
        <v>14367.281183259031</v>
      </c>
      <c r="AA299" s="8">
        <f t="shared" si="81"/>
        <v>14083.341627151374</v>
      </c>
      <c r="AB299" s="8">
        <f t="shared" si="81"/>
        <v>11072.347959051423</v>
      </c>
      <c r="AC299" s="8">
        <f t="shared" si="81"/>
        <v>12902.018873261572</v>
      </c>
      <c r="AD299" s="8">
        <f t="shared" si="81"/>
        <v>17166.793959503557</v>
      </c>
      <c r="AE299" s="8">
        <f t="shared" si="81"/>
        <v>13787.971499316342</v>
      </c>
      <c r="AF299" s="8">
        <f t="shared" si="81"/>
        <v>26841.306949920068</v>
      </c>
      <c r="AG299" s="8">
        <f t="shared" si="81"/>
        <v>21156.274229921168</v>
      </c>
      <c r="AH299" s="8">
        <f t="shared" si="81"/>
        <v>19944.876003066704</v>
      </c>
      <c r="AI299" s="8">
        <f t="shared" si="78"/>
        <v>20445.710036304317</v>
      </c>
      <c r="AJ299" s="8">
        <f t="shared" si="78"/>
        <v>21731.224434395954</v>
      </c>
      <c r="AK299" s="8">
        <f t="shared" si="78"/>
        <v>27386.236084401618</v>
      </c>
      <c r="AL299" s="8">
        <f t="shared" si="78"/>
        <v>28275.437393914461</v>
      </c>
      <c r="AM299" s="8">
        <f t="shared" si="78"/>
        <v>25231.721179042514</v>
      </c>
      <c r="AN299" s="8">
        <f t="shared" si="78"/>
        <v>11560.634833580394</v>
      </c>
      <c r="AO299" s="8">
        <f t="shared" si="78"/>
        <v>22629.263331931044</v>
      </c>
      <c r="AP299" s="8">
        <f t="shared" si="78"/>
        <v>22456.62500914565</v>
      </c>
      <c r="AQ299" s="8">
        <f t="shared" si="78"/>
        <v>19367.588184570726</v>
      </c>
      <c r="AR299" s="8">
        <f t="shared" si="78"/>
        <v>10487.380252479948</v>
      </c>
      <c r="AS299" s="8">
        <f t="shared" si="78"/>
        <v>30859.393236692911</v>
      </c>
    </row>
    <row r="300" spans="1:45" x14ac:dyDescent="0.25">
      <c r="A300">
        <v>441</v>
      </c>
      <c r="B300" t="s">
        <v>734</v>
      </c>
      <c r="C300" s="8">
        <v>49502.161800000002</v>
      </c>
      <c r="D300" s="8">
        <f t="shared" si="82"/>
        <v>34827.727523831854</v>
      </c>
      <c r="E300" s="8">
        <f t="shared" si="82"/>
        <v>37858.992795916165</v>
      </c>
      <c r="F300" s="8">
        <f t="shared" si="82"/>
        <v>18249.347743064402</v>
      </c>
      <c r="G300" s="8">
        <f t="shared" si="82"/>
        <v>38942.03741126453</v>
      </c>
      <c r="H300" s="8">
        <f t="shared" si="82"/>
        <v>35996.144683348575</v>
      </c>
      <c r="I300" s="8">
        <f t="shared" si="82"/>
        <v>38254.775305913521</v>
      </c>
      <c r="J300" s="8">
        <f t="shared" si="82"/>
        <v>12951.480000407561</v>
      </c>
      <c r="K300" s="8">
        <f t="shared" si="82"/>
        <v>27909.803283080331</v>
      </c>
      <c r="L300" s="8">
        <f t="shared" si="82"/>
        <v>34414.835834722639</v>
      </c>
      <c r="M300" s="8">
        <f t="shared" si="82"/>
        <v>38037.257697696274</v>
      </c>
      <c r="N300" s="8">
        <f t="shared" si="82"/>
        <v>40020.785518151242</v>
      </c>
      <c r="O300" s="8">
        <f t="shared" si="82"/>
        <v>24255.022486141337</v>
      </c>
      <c r="P300" s="8">
        <f t="shared" si="82"/>
        <v>27913.429613916025</v>
      </c>
      <c r="Q300" s="8">
        <f t="shared" si="82"/>
        <v>23078.628248557914</v>
      </c>
      <c r="R300" s="8">
        <f t="shared" si="82"/>
        <v>38092.66583036424</v>
      </c>
      <c r="S300" s="8">
        <f t="shared" si="82"/>
        <v>35162.858735322276</v>
      </c>
      <c r="T300" s="8">
        <f t="shared" si="81"/>
        <v>34548.17234112438</v>
      </c>
      <c r="U300" s="8">
        <f t="shared" si="81"/>
        <v>20568.306027450308</v>
      </c>
      <c r="V300" s="8">
        <f t="shared" si="81"/>
        <v>35794.13309973041</v>
      </c>
      <c r="W300" s="8">
        <f t="shared" si="81"/>
        <v>14747.97714872615</v>
      </c>
      <c r="X300" s="8">
        <f t="shared" si="81"/>
        <v>17113.094276001397</v>
      </c>
      <c r="Y300" s="8">
        <f t="shared" si="81"/>
        <v>16490.165745963619</v>
      </c>
      <c r="Z300" s="8">
        <f t="shared" si="81"/>
        <v>19772.987903246481</v>
      </c>
      <c r="AA300" s="8">
        <f t="shared" si="81"/>
        <v>19382.215749729239</v>
      </c>
      <c r="AB300" s="8">
        <f t="shared" si="81"/>
        <v>15238.332114635865</v>
      </c>
      <c r="AC300" s="8">
        <f t="shared" si="81"/>
        <v>17756.418897523807</v>
      </c>
      <c r="AD300" s="8">
        <f t="shared" si="81"/>
        <v>23625.820708117535</v>
      </c>
      <c r="AE300" s="8">
        <f t="shared" si="81"/>
        <v>18975.712258207983</v>
      </c>
      <c r="AF300" s="8">
        <f t="shared" si="81"/>
        <v>36940.380776184218</v>
      </c>
      <c r="AG300" s="8">
        <f t="shared" si="81"/>
        <v>29116.347699342892</v>
      </c>
      <c r="AH300" s="8">
        <f t="shared" si="81"/>
        <v>27449.159441517331</v>
      </c>
      <c r="AI300" s="8">
        <f t="shared" si="78"/>
        <v>28138.432878462423</v>
      </c>
      <c r="AJ300" s="8">
        <f t="shared" si="78"/>
        <v>29907.623605552326</v>
      </c>
      <c r="AK300" s="8">
        <f t="shared" si="78"/>
        <v>37690.340148927986</v>
      </c>
      <c r="AL300" s="8">
        <f t="shared" si="78"/>
        <v>38914.104514104845</v>
      </c>
      <c r="AM300" s="8">
        <f t="shared" si="78"/>
        <v>34725.186434899661</v>
      </c>
      <c r="AN300" s="8">
        <f t="shared" si="78"/>
        <v>15910.33750940919</v>
      </c>
      <c r="AO300" s="8">
        <f t="shared" si="78"/>
        <v>31143.550711809337</v>
      </c>
      <c r="AP300" s="8">
        <f t="shared" si="78"/>
        <v>30905.957013702424</v>
      </c>
      <c r="AQ300" s="8">
        <f t="shared" si="78"/>
        <v>26654.666391216826</v>
      </c>
      <c r="AR300" s="8">
        <f t="shared" si="78"/>
        <v>14433.269609190844</v>
      </c>
      <c r="AS300" s="8">
        <f t="shared" si="78"/>
        <v>42470.276831614377</v>
      </c>
    </row>
    <row r="301" spans="1:45" x14ac:dyDescent="0.25">
      <c r="A301">
        <v>442</v>
      </c>
      <c r="B301" t="s">
        <v>735</v>
      </c>
      <c r="C301" s="8">
        <v>28321.020000000004</v>
      </c>
      <c r="D301" s="8">
        <f t="shared" si="82"/>
        <v>19925.529146425935</v>
      </c>
      <c r="E301" s="8">
        <f t="shared" si="82"/>
        <v>21659.767031689469</v>
      </c>
      <c r="F301" s="8">
        <f t="shared" si="82"/>
        <v>10440.759021927843</v>
      </c>
      <c r="G301" s="8">
        <f t="shared" si="82"/>
        <v>22279.395086239871</v>
      </c>
      <c r="H301" s="8">
        <f t="shared" si="82"/>
        <v>20594.000270509576</v>
      </c>
      <c r="I301" s="8">
        <f t="shared" si="82"/>
        <v>21886.200867580756</v>
      </c>
      <c r="J301" s="8">
        <f t="shared" si="82"/>
        <v>7409.759711163616</v>
      </c>
      <c r="K301" s="8">
        <f t="shared" si="82"/>
        <v>15967.668243858066</v>
      </c>
      <c r="L301" s="8">
        <f t="shared" si="82"/>
        <v>19689.306861178266</v>
      </c>
      <c r="M301" s="8">
        <f t="shared" si="82"/>
        <v>21761.755382602507</v>
      </c>
      <c r="N301" s="8">
        <f t="shared" si="82"/>
        <v>22896.565035979336</v>
      </c>
      <c r="O301" s="8">
        <f t="shared" si="82"/>
        <v>13876.706631637622</v>
      </c>
      <c r="P301" s="8">
        <f t="shared" si="82"/>
        <v>15969.742928768579</v>
      </c>
      <c r="Q301" s="8">
        <f t="shared" si="82"/>
        <v>13203.671686919613</v>
      </c>
      <c r="R301" s="8">
        <f t="shared" si="82"/>
        <v>21793.455307947024</v>
      </c>
      <c r="S301" s="8">
        <f t="shared" si="82"/>
        <v>20117.263353541803</v>
      </c>
      <c r="T301" s="8">
        <f t="shared" si="81"/>
        <v>19765.590920848033</v>
      </c>
      <c r="U301" s="8">
        <f t="shared" si="81"/>
        <v>11767.474089778858</v>
      </c>
      <c r="V301" s="8">
        <f t="shared" si="81"/>
        <v>20478.4260432062</v>
      </c>
      <c r="W301" s="8">
        <f t="shared" si="81"/>
        <v>8437.5659688586838</v>
      </c>
      <c r="X301" s="8">
        <f t="shared" si="81"/>
        <v>9790.6892876852326</v>
      </c>
      <c r="Y301" s="8">
        <f t="shared" si="81"/>
        <v>9434.3013903435349</v>
      </c>
      <c r="Z301" s="8">
        <f t="shared" si="81"/>
        <v>11312.459203904944</v>
      </c>
      <c r="AA301" s="8">
        <f t="shared" si="81"/>
        <v>11088.891877291646</v>
      </c>
      <c r="AB301" s="8">
        <f t="shared" si="81"/>
        <v>8718.106298647439</v>
      </c>
      <c r="AC301" s="8">
        <f t="shared" si="81"/>
        <v>10158.746132277998</v>
      </c>
      <c r="AD301" s="8">
        <f t="shared" si="81"/>
        <v>13516.729703530058</v>
      </c>
      <c r="AE301" s="8">
        <f t="shared" si="81"/>
        <v>10856.324387411974</v>
      </c>
      <c r="AF301" s="8">
        <f t="shared" si="81"/>
        <v>21134.213632866617</v>
      </c>
      <c r="AG301" s="8">
        <f t="shared" si="81"/>
        <v>16657.952613294641</v>
      </c>
      <c r="AH301" s="8">
        <f t="shared" si="81"/>
        <v>15704.126148414012</v>
      </c>
      <c r="AI301" s="8">
        <f t="shared" si="78"/>
        <v>16098.471083733397</v>
      </c>
      <c r="AJ301" s="8">
        <f t="shared" si="78"/>
        <v>17110.65487821422</v>
      </c>
      <c r="AK301" s="8">
        <f t="shared" ref="AK301:AS301" si="83">+$C301*AK$5</f>
        <v>21563.278013539049</v>
      </c>
      <c r="AL301" s="8">
        <f t="shared" si="83"/>
        <v>22263.414205600486</v>
      </c>
      <c r="AM301" s="8">
        <f t="shared" si="83"/>
        <v>19866.863663447566</v>
      </c>
      <c r="AN301" s="8">
        <f t="shared" si="83"/>
        <v>9102.5718963798445</v>
      </c>
      <c r="AO301" s="8">
        <f t="shared" si="83"/>
        <v>17817.749579174269</v>
      </c>
      <c r="AP301" s="8">
        <f t="shared" si="83"/>
        <v>17681.818225243787</v>
      </c>
      <c r="AQ301" s="8">
        <f t="shared" si="83"/>
        <v>15249.583301208062</v>
      </c>
      <c r="AR301" s="8">
        <f t="shared" si="83"/>
        <v>8257.51648824529</v>
      </c>
      <c r="AS301" s="8">
        <f t="shared" si="83"/>
        <v>24297.960246933853</v>
      </c>
    </row>
    <row r="302" spans="1:45" x14ac:dyDescent="0.25">
      <c r="A302">
        <v>443</v>
      </c>
      <c r="B302" t="s">
        <v>736</v>
      </c>
      <c r="C302" s="8">
        <v>13635.367200000001</v>
      </c>
      <c r="D302" s="8">
        <f t="shared" si="82"/>
        <v>9593.2952473399691</v>
      </c>
      <c r="E302" s="8">
        <f t="shared" si="82"/>
        <v>10428.257066431219</v>
      </c>
      <c r="F302" s="8">
        <f t="shared" si="82"/>
        <v>5026.7816311241259</v>
      </c>
      <c r="G302" s="8">
        <f t="shared" si="82"/>
        <v>10726.58163423338</v>
      </c>
      <c r="H302" s="8">
        <f t="shared" si="82"/>
        <v>9915.1356767975649</v>
      </c>
      <c r="I302" s="8">
        <f t="shared" si="82"/>
        <v>10537.27533268301</v>
      </c>
      <c r="J302" s="8">
        <f t="shared" si="82"/>
        <v>3567.4843111399882</v>
      </c>
      <c r="K302" s="8">
        <f t="shared" si="82"/>
        <v>7687.7534719012183</v>
      </c>
      <c r="L302" s="8">
        <f t="shared" si="82"/>
        <v>9479.5642588312512</v>
      </c>
      <c r="M302" s="8">
        <f t="shared" si="82"/>
        <v>10477.360121858663</v>
      </c>
      <c r="N302" s="8">
        <f t="shared" si="82"/>
        <v>11023.722729063409</v>
      </c>
      <c r="O302" s="8">
        <f t="shared" si="82"/>
        <v>6681.0443426491738</v>
      </c>
      <c r="P302" s="8">
        <f t="shared" si="82"/>
        <v>7688.7523444905228</v>
      </c>
      <c r="Q302" s="8">
        <f t="shared" si="82"/>
        <v>6357.0066275646977</v>
      </c>
      <c r="R302" s="8">
        <f t="shared" si="82"/>
        <v>10492.622288344372</v>
      </c>
      <c r="S302" s="8">
        <f t="shared" si="82"/>
        <v>9685.607117421825</v>
      </c>
      <c r="T302" s="8">
        <f t="shared" si="81"/>
        <v>9516.2917907176034</v>
      </c>
      <c r="U302" s="8">
        <f t="shared" si="81"/>
        <v>5665.5385374757152</v>
      </c>
      <c r="V302" s="8">
        <f t="shared" si="81"/>
        <v>9859.4915994254297</v>
      </c>
      <c r="W302" s="8">
        <f t="shared" si="81"/>
        <v>4062.3293320513139</v>
      </c>
      <c r="X302" s="8">
        <f t="shared" si="81"/>
        <v>4713.8006886296671</v>
      </c>
      <c r="Y302" s="8">
        <f t="shared" si="81"/>
        <v>4542.215066152442</v>
      </c>
      <c r="Z302" s="8">
        <f t="shared" si="81"/>
        <v>5446.4682126654889</v>
      </c>
      <c r="AA302" s="8">
        <f t="shared" si="81"/>
        <v>5338.830048775395</v>
      </c>
      <c r="AB302" s="8">
        <f t="shared" si="81"/>
        <v>4197.3975750411073</v>
      </c>
      <c r="AC302" s="8">
        <f t="shared" si="81"/>
        <v>4891.004413159917</v>
      </c>
      <c r="AD302" s="8">
        <f t="shared" si="81"/>
        <v>6507.7307544283167</v>
      </c>
      <c r="AE302" s="8">
        <f t="shared" si="81"/>
        <v>5226.858688870575</v>
      </c>
      <c r="AF302" s="8">
        <f t="shared" si="81"/>
        <v>10175.225446236833</v>
      </c>
      <c r="AG302" s="8">
        <f t="shared" si="81"/>
        <v>8020.0960517125441</v>
      </c>
      <c r="AH302" s="8">
        <f t="shared" si="81"/>
        <v>7560.8691561513933</v>
      </c>
      <c r="AI302" s="8">
        <f t="shared" ref="AI302:AS325" si="84">+$C302*AI$5</f>
        <v>7750.7294788565805</v>
      </c>
      <c r="AJ302" s="8">
        <f t="shared" si="84"/>
        <v>8238.0529478430562</v>
      </c>
      <c r="AK302" s="8">
        <f t="shared" si="84"/>
        <v>10381.801705951673</v>
      </c>
      <c r="AL302" s="8">
        <f t="shared" si="84"/>
        <v>10718.887519554693</v>
      </c>
      <c r="AM302" s="8">
        <f t="shared" si="84"/>
        <v>9565.0503111626895</v>
      </c>
      <c r="AN302" s="8">
        <f t="shared" si="84"/>
        <v>4382.5014166700039</v>
      </c>
      <c r="AO302" s="8">
        <f t="shared" si="84"/>
        <v>8578.4889876736997</v>
      </c>
      <c r="AP302" s="8">
        <f t="shared" si="84"/>
        <v>8513.0438192145375</v>
      </c>
      <c r="AQ302" s="8">
        <f t="shared" si="84"/>
        <v>7342.0260978933711</v>
      </c>
      <c r="AR302" s="8">
        <f t="shared" si="84"/>
        <v>3975.643161061254</v>
      </c>
      <c r="AS302" s="8">
        <f t="shared" si="84"/>
        <v>11698.434949657381</v>
      </c>
    </row>
    <row r="303" spans="1:45" x14ac:dyDescent="0.25">
      <c r="A303">
        <v>536</v>
      </c>
      <c r="B303" t="s">
        <v>737</v>
      </c>
      <c r="C303" s="8">
        <v>28163.935800000003</v>
      </c>
      <c r="D303" s="8">
        <f t="shared" si="82"/>
        <v>19815.011029297988</v>
      </c>
      <c r="E303" s="8">
        <f t="shared" si="82"/>
        <v>21539.629862323418</v>
      </c>
      <c r="F303" s="8">
        <f t="shared" si="82"/>
        <v>10382.848739093668</v>
      </c>
      <c r="G303" s="8">
        <f t="shared" si="82"/>
        <v>22155.821113494327</v>
      </c>
      <c r="H303" s="8">
        <f t="shared" si="82"/>
        <v>20479.774439049666</v>
      </c>
      <c r="I303" s="8">
        <f t="shared" si="82"/>
        <v>21764.807769651259</v>
      </c>
      <c r="J303" s="8">
        <f t="shared" si="82"/>
        <v>7368.6610439397527</v>
      </c>
      <c r="K303" s="8">
        <f t="shared" si="82"/>
        <v>15879.102634570268</v>
      </c>
      <c r="L303" s="8">
        <f t="shared" si="82"/>
        <v>19580.098964822744</v>
      </c>
      <c r="M303" s="8">
        <f t="shared" si="82"/>
        <v>21641.052528860946</v>
      </c>
      <c r="N303" s="8">
        <f t="shared" si="82"/>
        <v>22769.567893876938</v>
      </c>
      <c r="O303" s="8">
        <f t="shared" si="82"/>
        <v>13799.738663680766</v>
      </c>
      <c r="P303" s="8">
        <f t="shared" si="82"/>
        <v>15881.165812119134</v>
      </c>
      <c r="Q303" s="8">
        <f t="shared" si="82"/>
        <v>13130.436746793785</v>
      </c>
      <c r="R303" s="8">
        <f t="shared" si="82"/>
        <v>21672.576628708612</v>
      </c>
      <c r="S303" s="8">
        <f t="shared" si="82"/>
        <v>20005.681771378433</v>
      </c>
      <c r="T303" s="8">
        <f t="shared" si="81"/>
        <v>19655.959910477337</v>
      </c>
      <c r="U303" s="8">
        <f t="shared" si="81"/>
        <v>11702.205103936765</v>
      </c>
      <c r="V303" s="8">
        <f t="shared" si="81"/>
        <v>20364.841250982747</v>
      </c>
      <c r="W303" s="8">
        <f t="shared" si="81"/>
        <v>8390.76651388971</v>
      </c>
      <c r="X303" s="8">
        <f t="shared" si="81"/>
        <v>9736.3846547940229</v>
      </c>
      <c r="Y303" s="8">
        <f t="shared" si="81"/>
        <v>9381.9734838464883</v>
      </c>
      <c r="Z303" s="8">
        <f t="shared" si="81"/>
        <v>11249.713984838749</v>
      </c>
      <c r="AA303" s="8">
        <f t="shared" si="81"/>
        <v>11027.38668752691</v>
      </c>
      <c r="AB303" s="8">
        <f t="shared" si="81"/>
        <v>8669.750810270325</v>
      </c>
      <c r="AC303" s="8">
        <f t="shared" si="81"/>
        <v>10102.400050491678</v>
      </c>
      <c r="AD303" s="8">
        <f t="shared" si="81"/>
        <v>13441.758368737197</v>
      </c>
      <c r="AE303" s="8">
        <f t="shared" si="81"/>
        <v>10796.109146882605</v>
      </c>
      <c r="AF303" s="8">
        <f t="shared" si="81"/>
        <v>21016.991476279458</v>
      </c>
      <c r="AG303" s="8">
        <f t="shared" si="81"/>
        <v>16565.558301228997</v>
      </c>
      <c r="AH303" s="8">
        <f t="shared" si="81"/>
        <v>15617.022290829691</v>
      </c>
      <c r="AI303" s="8">
        <f t="shared" si="84"/>
        <v>16009.179968815522</v>
      </c>
      <c r="AJ303" s="8">
        <f t="shared" si="84"/>
        <v>17015.749626460562</v>
      </c>
      <c r="AK303" s="8">
        <f t="shared" si="84"/>
        <v>21443.676026176505</v>
      </c>
      <c r="AL303" s="8">
        <f t="shared" si="84"/>
        <v>22139.928871747557</v>
      </c>
      <c r="AM303" s="8">
        <f t="shared" si="84"/>
        <v>19756.670937864881</v>
      </c>
      <c r="AN303" s="8">
        <f t="shared" si="84"/>
        <v>9052.0839469950661</v>
      </c>
      <c r="AO303" s="8">
        <f t="shared" si="84"/>
        <v>17718.922385152127</v>
      </c>
      <c r="AP303" s="8">
        <f t="shared" si="84"/>
        <v>17583.744982455995</v>
      </c>
      <c r="AQ303" s="8">
        <f t="shared" si="84"/>
        <v>15165.000592209459</v>
      </c>
      <c r="AR303" s="8">
        <f t="shared" si="84"/>
        <v>8211.7156882902436</v>
      </c>
      <c r="AS303" s="8">
        <f t="shared" si="84"/>
        <v>24163.190184025756</v>
      </c>
    </row>
    <row r="304" spans="1:45" x14ac:dyDescent="0.25">
      <c r="A304">
        <v>540</v>
      </c>
      <c r="B304" t="s">
        <v>738</v>
      </c>
      <c r="C304" s="8">
        <v>38360.649599999997</v>
      </c>
      <c r="D304" s="8">
        <f t="shared" si="82"/>
        <v>26989.008223596193</v>
      </c>
      <c r="E304" s="8">
        <f t="shared" si="82"/>
        <v>29338.022907376628</v>
      </c>
      <c r="F304" s="8">
        <f t="shared" si="82"/>
        <v>14141.944689782098</v>
      </c>
      <c r="G304" s="8">
        <f t="shared" si="82"/>
        <v>30177.305344341738</v>
      </c>
      <c r="H304" s="8">
        <f t="shared" si="82"/>
        <v>27894.448301626246</v>
      </c>
      <c r="I304" s="8">
        <f t="shared" si="82"/>
        <v>29644.72616298711</v>
      </c>
      <c r="J304" s="8">
        <f t="shared" si="82"/>
        <v>10036.47453023036</v>
      </c>
      <c r="K304" s="8">
        <f t="shared" si="82"/>
        <v>21628.109666660541</v>
      </c>
      <c r="L304" s="8">
        <f t="shared" si="82"/>
        <v>26669.046572776515</v>
      </c>
      <c r="M304" s="8">
        <f t="shared" si="82"/>
        <v>29476.165509325881</v>
      </c>
      <c r="N304" s="8">
        <f t="shared" si="82"/>
        <v>31013.258293268194</v>
      </c>
      <c r="O304" s="8">
        <f t="shared" si="82"/>
        <v>18795.914861055393</v>
      </c>
      <c r="P304" s="8">
        <f t="shared" si="82"/>
        <v>21630.919814772529</v>
      </c>
      <c r="Q304" s="8">
        <f t="shared" si="82"/>
        <v>17884.293115691598</v>
      </c>
      <c r="R304" s="8">
        <f t="shared" si="82"/>
        <v>29519.102865695364</v>
      </c>
      <c r="S304" s="8">
        <f t="shared" si="82"/>
        <v>27248.711042756859</v>
      </c>
      <c r="T304" s="8">
        <f t="shared" si="81"/>
        <v>26772.372868335697</v>
      </c>
      <c r="U304" s="8">
        <f t="shared" si="81"/>
        <v>15938.972192212203</v>
      </c>
      <c r="V304" s="8">
        <f t="shared" si="81"/>
        <v>27737.903712611598</v>
      </c>
      <c r="W304" s="8">
        <f t="shared" si="81"/>
        <v>11428.631864539921</v>
      </c>
      <c r="X304" s="8">
        <f t="shared" si="81"/>
        <v>13261.429182542392</v>
      </c>
      <c r="Y304" s="8">
        <f t="shared" si="81"/>
        <v>12778.703939892033</v>
      </c>
      <c r="Z304" s="8">
        <f t="shared" si="81"/>
        <v>15322.65729254428</v>
      </c>
      <c r="AA304" s="8">
        <f t="shared" si="81"/>
        <v>15019.836706342885</v>
      </c>
      <c r="AB304" s="8">
        <f t="shared" si="81"/>
        <v>11808.622037552577</v>
      </c>
      <c r="AC304" s="8">
        <f t="shared" si="81"/>
        <v>13759.959943380269</v>
      </c>
      <c r="AD304" s="8">
        <f t="shared" si="81"/>
        <v>18308.328298028402</v>
      </c>
      <c r="AE304" s="8">
        <f t="shared" si="81"/>
        <v>14704.825453654048</v>
      </c>
      <c r="AF304" s="8">
        <f t="shared" si="81"/>
        <v>28626.164020290904</v>
      </c>
      <c r="AG304" s="8">
        <f t="shared" si="81"/>
        <v>22563.095653052038</v>
      </c>
      <c r="AH304" s="8">
        <f t="shared" si="81"/>
        <v>21271.14349883964</v>
      </c>
      <c r="AI304" s="8">
        <f t="shared" si="84"/>
        <v>21805.281318922447</v>
      </c>
      <c r="AJ304" s="8">
        <f t="shared" si="84"/>
        <v>23176.278121681571</v>
      </c>
      <c r="AK304" s="8">
        <f t="shared" si="84"/>
        <v>29207.329118257581</v>
      </c>
      <c r="AL304" s="8">
        <f t="shared" si="84"/>
        <v>30155.659338565572</v>
      </c>
      <c r="AM304" s="8">
        <f t="shared" si="84"/>
        <v>26909.546183170103</v>
      </c>
      <c r="AN304" s="8">
        <f t="shared" si="84"/>
        <v>12329.378354869799</v>
      </c>
      <c r="AO304" s="8">
        <f t="shared" si="84"/>
        <v>24134.033600034585</v>
      </c>
      <c r="AP304" s="8">
        <f t="shared" si="84"/>
        <v>23949.915406629796</v>
      </c>
      <c r="AQ304" s="8">
        <f t="shared" si="84"/>
        <v>20655.467972680843</v>
      </c>
      <c r="AR304" s="8">
        <f t="shared" si="84"/>
        <v>11184.755936466978</v>
      </c>
      <c r="AS304" s="8">
        <f t="shared" si="84"/>
        <v>32911.439596008859</v>
      </c>
    </row>
    <row r="305" spans="1:45" x14ac:dyDescent="0.25">
      <c r="A305">
        <v>549</v>
      </c>
      <c r="B305" t="s">
        <v>739</v>
      </c>
      <c r="C305" s="8">
        <v>20432.412</v>
      </c>
      <c r="D305" s="8">
        <f t="shared" si="82"/>
        <v>14375.422242482193</v>
      </c>
      <c r="E305" s="8">
        <f t="shared" si="82"/>
        <v>15626.601154036691</v>
      </c>
      <c r="F305" s="8">
        <f t="shared" si="82"/>
        <v>7532.5637963868076</v>
      </c>
      <c r="G305" s="8">
        <f t="shared" si="82"/>
        <v>16073.636454930949</v>
      </c>
      <c r="H305" s="8">
        <f t="shared" si="82"/>
        <v>14857.695741719863</v>
      </c>
      <c r="I305" s="8">
        <f t="shared" si="82"/>
        <v>15789.96354090239</v>
      </c>
      <c r="J305" s="8">
        <f t="shared" si="82"/>
        <v>5345.8266418192552</v>
      </c>
      <c r="K305" s="8">
        <f t="shared" si="82"/>
        <v>11519.993850427154</v>
      </c>
      <c r="L305" s="8">
        <f t="shared" si="82"/>
        <v>14204.997905514036</v>
      </c>
      <c r="M305" s="8">
        <f t="shared" si="82"/>
        <v>15700.181413683264</v>
      </c>
      <c r="N305" s="8">
        <f t="shared" si="82"/>
        <v>16518.898337698451</v>
      </c>
      <c r="O305" s="8">
        <f t="shared" si="82"/>
        <v>10011.453934242203</v>
      </c>
      <c r="P305" s="8">
        <f t="shared" si="82"/>
        <v>11521.490647394981</v>
      </c>
      <c r="Q305" s="8">
        <f t="shared" si="82"/>
        <v>9525.8878324254056</v>
      </c>
      <c r="R305" s="8">
        <f t="shared" si="82"/>
        <v>15723.051562251658</v>
      </c>
      <c r="S305" s="8">
        <f t="shared" si="82"/>
        <v>14513.750322271857</v>
      </c>
      <c r="T305" s="8">
        <f t="shared" si="81"/>
        <v>14260.033611721132</v>
      </c>
      <c r="U305" s="8">
        <f t="shared" si="81"/>
        <v>8489.7323190226416</v>
      </c>
      <c r="V305" s="8">
        <f t="shared" si="81"/>
        <v>14774.313849794917</v>
      </c>
      <c r="W305" s="8">
        <f t="shared" si="81"/>
        <v>6087.3451645773976</v>
      </c>
      <c r="X305" s="8">
        <f t="shared" si="81"/>
        <v>7063.5661176741223</v>
      </c>
      <c r="Y305" s="8">
        <f t="shared" si="81"/>
        <v>6806.4473998348894</v>
      </c>
      <c r="Z305" s="8">
        <f t="shared" si="81"/>
        <v>8161.4584216026742</v>
      </c>
      <c r="AA305" s="8">
        <f t="shared" si="81"/>
        <v>8000.1640993253895</v>
      </c>
      <c r="AB305" s="8">
        <f t="shared" si="81"/>
        <v>6289.7430867164921</v>
      </c>
      <c r="AC305" s="8">
        <f t="shared" si="81"/>
        <v>7329.1034849066364</v>
      </c>
      <c r="AD305" s="8">
        <f t="shared" si="81"/>
        <v>9751.7458832755292</v>
      </c>
      <c r="AE305" s="8">
        <f t="shared" si="81"/>
        <v>7832.3765418494486</v>
      </c>
      <c r="AF305" s="8">
        <f t="shared" si="81"/>
        <v>15247.436718124818</v>
      </c>
      <c r="AG305" s="8">
        <f t="shared" si="81"/>
        <v>12018.004678903257</v>
      </c>
      <c r="AH305" s="8">
        <f t="shared" si="81"/>
        <v>11329.859431770756</v>
      </c>
      <c r="AI305" s="8">
        <f t="shared" si="84"/>
        <v>11614.362538952595</v>
      </c>
      <c r="AJ305" s="8">
        <f t="shared" si="84"/>
        <v>12344.610118614468</v>
      </c>
      <c r="AK305" s="8">
        <f t="shared" si="84"/>
        <v>15556.988429201045</v>
      </c>
      <c r="AL305" s="8">
        <f t="shared" si="84"/>
        <v>16062.106928898809</v>
      </c>
      <c r="AM305" s="8">
        <f t="shared" si="84"/>
        <v>14333.097590390104</v>
      </c>
      <c r="AN305" s="8">
        <f t="shared" si="84"/>
        <v>6567.1186718011668</v>
      </c>
      <c r="AO305" s="8">
        <f t="shared" si="84"/>
        <v>12854.748886675523</v>
      </c>
      <c r="AP305" s="8">
        <f t="shared" si="84"/>
        <v>12756.680193273047</v>
      </c>
      <c r="AQ305" s="8">
        <f t="shared" si="84"/>
        <v>11001.926090183306</v>
      </c>
      <c r="AR305" s="8">
        <f t="shared" si="84"/>
        <v>5957.447118240123</v>
      </c>
      <c r="AS305" s="8">
        <f t="shared" si="84"/>
        <v>17529.945408921507</v>
      </c>
    </row>
    <row r="306" spans="1:45" x14ac:dyDescent="0.25">
      <c r="A306">
        <v>551</v>
      </c>
      <c r="B306" t="s">
        <v>740</v>
      </c>
      <c r="C306" s="8">
        <v>53780.126400000008</v>
      </c>
      <c r="D306" s="8">
        <f t="shared" si="82"/>
        <v>37837.531137002516</v>
      </c>
      <c r="E306" s="8">
        <f t="shared" si="82"/>
        <v>41130.757605439787</v>
      </c>
      <c r="F306" s="8">
        <f t="shared" si="82"/>
        <v>19826.45186900824</v>
      </c>
      <c r="G306" s="8">
        <f t="shared" si="82"/>
        <v>42307.398669028131</v>
      </c>
      <c r="H306" s="8">
        <f t="shared" si="82"/>
        <v>39106.922618946606</v>
      </c>
      <c r="I306" s="8">
        <f t="shared" si="82"/>
        <v>41560.743542227036</v>
      </c>
      <c r="J306" s="8">
        <f t="shared" si="82"/>
        <v>14070.743704146487</v>
      </c>
      <c r="K306" s="8">
        <f t="shared" si="82"/>
        <v>30321.761591494684</v>
      </c>
      <c r="L306" s="8">
        <f t="shared" si="82"/>
        <v>37388.957450069043</v>
      </c>
      <c r="M306" s="8">
        <f t="shared" si="82"/>
        <v>41324.428116015712</v>
      </c>
      <c r="N306" s="8">
        <f t="shared" si="82"/>
        <v>43479.371920954443</v>
      </c>
      <c r="O306" s="8">
        <f t="shared" si="82"/>
        <v>26351.135540499236</v>
      </c>
      <c r="P306" s="8">
        <f t="shared" si="82"/>
        <v>30325.701308945809</v>
      </c>
      <c r="Q306" s="8">
        <f t="shared" si="82"/>
        <v>25073.077603371563</v>
      </c>
      <c r="R306" s="8">
        <f t="shared" si="82"/>
        <v>41384.624605827827</v>
      </c>
      <c r="S306" s="8">
        <f t="shared" si="82"/>
        <v>38201.624305041485</v>
      </c>
      <c r="T306" s="8">
        <f t="shared" si="81"/>
        <v>37533.816864431428</v>
      </c>
      <c r="U306" s="8">
        <f t="shared" si="81"/>
        <v>22345.813955748483</v>
      </c>
      <c r="V306" s="8">
        <f t="shared" si="81"/>
        <v>38887.453244151562</v>
      </c>
      <c r="W306" s="8">
        <f t="shared" si="81"/>
        <v>16022.493692443226</v>
      </c>
      <c r="X306" s="8">
        <f t="shared" si="81"/>
        <v>18592.003657878064</v>
      </c>
      <c r="Y306" s="8">
        <f t="shared" si="81"/>
        <v>17915.241798083935</v>
      </c>
      <c r="Z306" s="8">
        <f t="shared" si="81"/>
        <v>21481.764635625808</v>
      </c>
      <c r="AA306" s="8">
        <f t="shared" si="81"/>
        <v>21057.222049088559</v>
      </c>
      <c r="AB306" s="8">
        <f t="shared" si="81"/>
        <v>16555.225013431558</v>
      </c>
      <c r="AC306" s="8">
        <f t="shared" si="81"/>
        <v>19290.92423434685</v>
      </c>
      <c r="AD306" s="8">
        <f t="shared" si="81"/>
        <v>25667.558300177076</v>
      </c>
      <c r="AE306" s="8">
        <f t="shared" si="81"/>
        <v>20615.588626201268</v>
      </c>
      <c r="AF306" s="8">
        <f t="shared" si="81"/>
        <v>40132.759361780394</v>
      </c>
      <c r="AG306" s="8">
        <f t="shared" si="81"/>
        <v>31632.575278298456</v>
      </c>
      <c r="AH306" s="8">
        <f t="shared" si="81"/>
        <v>29821.30902288303</v>
      </c>
      <c r="AI306" s="8">
        <f t="shared" si="84"/>
        <v>30570.149300057947</v>
      </c>
      <c r="AJ306" s="8">
        <f t="shared" si="84"/>
        <v>32492.233052945743</v>
      </c>
      <c r="AK306" s="8">
        <f t="shared" si="84"/>
        <v>40947.530038341523</v>
      </c>
      <c r="AL306" s="8">
        <f t="shared" si="84"/>
        <v>42277.051817792919</v>
      </c>
      <c r="AM306" s="8">
        <f t="shared" si="84"/>
        <v>37726.128472483586</v>
      </c>
      <c r="AN306" s="8">
        <f t="shared" si="84"/>
        <v>17285.304948493937</v>
      </c>
      <c r="AO306" s="8">
        <f t="shared" si="84"/>
        <v>33834.968674558295</v>
      </c>
      <c r="AP306" s="8">
        <f t="shared" si="84"/>
        <v>33576.842187726099</v>
      </c>
      <c r="AQ306" s="8">
        <f t="shared" si="84"/>
        <v>28958.156079346678</v>
      </c>
      <c r="AR306" s="8">
        <f t="shared" si="84"/>
        <v>15680.589205046845</v>
      </c>
      <c r="AS306" s="8">
        <f t="shared" si="84"/>
        <v>46140.547668914391</v>
      </c>
    </row>
    <row r="307" spans="1:45" x14ac:dyDescent="0.25">
      <c r="A307">
        <v>552</v>
      </c>
      <c r="B307" t="s">
        <v>741</v>
      </c>
      <c r="C307" s="8">
        <v>48346.389000000003</v>
      </c>
      <c r="D307" s="8">
        <f t="shared" si="82"/>
        <v>34014.57232627731</v>
      </c>
      <c r="E307" s="8">
        <f t="shared" si="82"/>
        <v>36975.063841748437</v>
      </c>
      <c r="F307" s="8">
        <f t="shared" si="82"/>
        <v>17823.263326299089</v>
      </c>
      <c r="G307" s="8">
        <f t="shared" si="82"/>
        <v>38032.821611793683</v>
      </c>
      <c r="H307" s="8">
        <f t="shared" si="82"/>
        <v>35155.709368665433</v>
      </c>
      <c r="I307" s="8">
        <f t="shared" si="82"/>
        <v>37361.605651074598</v>
      </c>
      <c r="J307" s="8">
        <f t="shared" si="82"/>
        <v>12649.089806526876</v>
      </c>
      <c r="K307" s="8">
        <f t="shared" si="82"/>
        <v>27258.167267298595</v>
      </c>
      <c r="L307" s="8">
        <f t="shared" si="82"/>
        <v>33611.320801683461</v>
      </c>
      <c r="M307" s="8">
        <f t="shared" si="82"/>
        <v>37149.166627831364</v>
      </c>
      <c r="N307" s="8">
        <f t="shared" si="82"/>
        <v>39086.383187938001</v>
      </c>
      <c r="O307" s="8">
        <f t="shared" si="82"/>
        <v>23688.718021174103</v>
      </c>
      <c r="P307" s="8">
        <f t="shared" si="82"/>
        <v>27261.708930831057</v>
      </c>
      <c r="Q307" s="8">
        <f t="shared" si="82"/>
        <v>22539.790148945973</v>
      </c>
      <c r="R307" s="8">
        <f t="shared" si="82"/>
        <v>37203.281095529805</v>
      </c>
      <c r="S307" s="8">
        <f t="shared" si="82"/>
        <v>34341.878919112954</v>
      </c>
      <c r="T307" s="8">
        <f t="shared" si="81"/>
        <v>33741.544177229043</v>
      </c>
      <c r="U307" s="8">
        <f t="shared" si="81"/>
        <v>20088.078744758117</v>
      </c>
      <c r="V307" s="8">
        <f t="shared" si="81"/>
        <v>34958.41433650969</v>
      </c>
      <c r="W307" s="8">
        <f t="shared" si="81"/>
        <v>14403.642472750054</v>
      </c>
      <c r="X307" s="8">
        <f t="shared" si="81"/>
        <v>16713.539020860237</v>
      </c>
      <c r="Y307" s="8">
        <f t="shared" si="81"/>
        <v>16105.154579912354</v>
      </c>
      <c r="Z307" s="8">
        <f t="shared" si="81"/>
        <v>19311.32964909522</v>
      </c>
      <c r="AA307" s="8">
        <f t="shared" si="81"/>
        <v>18929.681214817905</v>
      </c>
      <c r="AB307" s="8">
        <f t="shared" si="81"/>
        <v>14882.548667306448</v>
      </c>
      <c r="AC307" s="8">
        <f t="shared" si="81"/>
        <v>17341.843346862421</v>
      </c>
      <c r="AD307" s="8">
        <f t="shared" si="81"/>
        <v>23074.206799568616</v>
      </c>
      <c r="AE307" s="8">
        <f t="shared" si="81"/>
        <v>18532.668736648822</v>
      </c>
      <c r="AF307" s="8">
        <f t="shared" si="81"/>
        <v>36077.899507280192</v>
      </c>
      <c r="AG307" s="8">
        <f t="shared" si="81"/>
        <v>28436.541374071596</v>
      </c>
      <c r="AH307" s="8">
        <f t="shared" si="81"/>
        <v>26808.278503962621</v>
      </c>
      <c r="AI307" s="8">
        <f t="shared" si="84"/>
        <v>27481.458835855006</v>
      </c>
      <c r="AJ307" s="8">
        <f t="shared" si="84"/>
        <v>29209.342629145853</v>
      </c>
      <c r="AK307" s="8">
        <f t="shared" si="84"/>
        <v>36810.348884245905</v>
      </c>
      <c r="AL307" s="8">
        <f t="shared" si="84"/>
        <v>38005.540889843905</v>
      </c>
      <c r="AM307" s="8">
        <f t="shared" si="84"/>
        <v>33914.425359079614</v>
      </c>
      <c r="AN307" s="8">
        <f t="shared" si="84"/>
        <v>15538.864129994176</v>
      </c>
      <c r="AO307" s="8">
        <f t="shared" si="84"/>
        <v>30416.413401047896</v>
      </c>
      <c r="AP307" s="8">
        <f t="shared" si="84"/>
        <v>30184.36702297183</v>
      </c>
      <c r="AQ307" s="8">
        <f t="shared" si="84"/>
        <v>26032.33521843878</v>
      </c>
      <c r="AR307" s="8">
        <f t="shared" si="84"/>
        <v>14096.282701492413</v>
      </c>
      <c r="AS307" s="8">
        <f t="shared" si="84"/>
        <v>41478.683959998612</v>
      </c>
    </row>
    <row r="308" spans="1:45" x14ac:dyDescent="0.25">
      <c r="A308">
        <v>555</v>
      </c>
      <c r="B308" t="s">
        <v>742</v>
      </c>
      <c r="C308" s="8">
        <v>50984.715600000003</v>
      </c>
      <c r="D308" s="8">
        <f t="shared" si="82"/>
        <v>35870.792673075935</v>
      </c>
      <c r="E308" s="8">
        <f t="shared" si="82"/>
        <v>38992.842138911088</v>
      </c>
      <c r="F308" s="8">
        <f t="shared" si="82"/>
        <v>18795.902456236578</v>
      </c>
      <c r="G308" s="8">
        <f t="shared" si="82"/>
        <v>40108.323154038138</v>
      </c>
      <c r="H308" s="8">
        <f t="shared" si="82"/>
        <v>37074.203078076062</v>
      </c>
      <c r="I308" s="8">
        <f t="shared" si="82"/>
        <v>39400.478047686069</v>
      </c>
      <c r="J308" s="8">
        <f t="shared" si="82"/>
        <v>13339.36742172475</v>
      </c>
      <c r="K308" s="8">
        <f t="shared" si="82"/>
        <v>28745.681624752742</v>
      </c>
      <c r="L308" s="8">
        <f t="shared" si="82"/>
        <v>35445.53517769849</v>
      </c>
      <c r="M308" s="8">
        <f t="shared" si="82"/>
        <v>39176.44594505275</v>
      </c>
      <c r="N308" s="8">
        <f t="shared" si="82"/>
        <v>41219.378983395021</v>
      </c>
      <c r="O308" s="8">
        <f t="shared" si="82"/>
        <v>24981.442796858239</v>
      </c>
      <c r="P308" s="8">
        <f t="shared" si="82"/>
        <v>28749.416561563707</v>
      </c>
      <c r="Q308" s="8">
        <f t="shared" si="82"/>
        <v>23769.816406095852</v>
      </c>
      <c r="R308" s="8">
        <f t="shared" si="82"/>
        <v>39233.513511059609</v>
      </c>
      <c r="S308" s="8">
        <f t="shared" si="82"/>
        <v>36215.960820995533</v>
      </c>
      <c r="T308" s="8">
        <f t="shared" si="81"/>
        <v>35582.865015644886</v>
      </c>
      <c r="U308" s="8">
        <f t="shared" si="81"/>
        <v>21184.311857332254</v>
      </c>
      <c r="V308" s="8">
        <f t="shared" si="81"/>
        <v>36866.141394218903</v>
      </c>
      <c r="W308" s="8">
        <f t="shared" si="81"/>
        <v>15189.668355112153</v>
      </c>
      <c r="X308" s="8">
        <f t="shared" si="81"/>
        <v>17625.619022923544</v>
      </c>
      <c r="Y308" s="8">
        <f t="shared" si="81"/>
        <v>16984.034235749619</v>
      </c>
      <c r="Z308" s="8">
        <f t="shared" si="81"/>
        <v>20365.174532827416</v>
      </c>
      <c r="AA308" s="8">
        <f t="shared" si="81"/>
        <v>19962.699037070863</v>
      </c>
      <c r="AB308" s="8">
        <f t="shared" si="81"/>
        <v>15694.709096180446</v>
      </c>
      <c r="AC308" s="8">
        <f t="shared" si="81"/>
        <v>18288.210749711474</v>
      </c>
      <c r="AD308" s="8">
        <f t="shared" si="81"/>
        <v>24333.396882476416</v>
      </c>
      <c r="AE308" s="8">
        <f t="shared" si="81"/>
        <v>19544.021061160358</v>
      </c>
      <c r="AF308" s="8">
        <f t="shared" si="81"/>
        <v>38046.718356236714</v>
      </c>
      <c r="AG308" s="8">
        <f t="shared" si="81"/>
        <v>29988.361170152202</v>
      </c>
      <c r="AH308" s="8">
        <f t="shared" si="81"/>
        <v>28271.241834630666</v>
      </c>
      <c r="AI308" s="8">
        <f t="shared" si="84"/>
        <v>28981.158510497538</v>
      </c>
      <c r="AJ308" s="8">
        <f t="shared" si="84"/>
        <v>30803.335215168969</v>
      </c>
      <c r="AK308" s="8">
        <f t="shared" si="84"/>
        <v>38819.138467612436</v>
      </c>
      <c r="AL308" s="8">
        <f t="shared" si="84"/>
        <v>40079.553686891944</v>
      </c>
      <c r="AM308" s="8">
        <f t="shared" si="84"/>
        <v>35765.180552990256</v>
      </c>
      <c r="AN308" s="8">
        <f t="shared" si="84"/>
        <v>16386.840564551665</v>
      </c>
      <c r="AO308" s="8">
        <f t="shared" si="84"/>
        <v>32076.277440792022</v>
      </c>
      <c r="AP308" s="8">
        <f t="shared" si="84"/>
        <v>31831.567983955068</v>
      </c>
      <c r="AQ308" s="8">
        <f t="shared" si="84"/>
        <v>27452.954294393428</v>
      </c>
      <c r="AR308" s="8">
        <f t="shared" si="84"/>
        <v>14865.535553292106</v>
      </c>
      <c r="AS308" s="8">
        <f t="shared" si="84"/>
        <v>43742.230783002451</v>
      </c>
    </row>
    <row r="309" spans="1:45" x14ac:dyDescent="0.25">
      <c r="A309">
        <v>556</v>
      </c>
      <c r="B309" t="s">
        <v>743</v>
      </c>
      <c r="C309" s="8">
        <v>31301.033400000008</v>
      </c>
      <c r="D309" s="8">
        <f t="shared" si="82"/>
        <v>22022.14656551748</v>
      </c>
      <c r="E309" s="8">
        <f t="shared" si="82"/>
        <v>23938.865595064406</v>
      </c>
      <c r="F309" s="8">
        <f t="shared" si="82"/>
        <v>11539.363584599523</v>
      </c>
      <c r="G309" s="8">
        <f t="shared" si="82"/>
        <v>24623.692569200903</v>
      </c>
      <c r="H309" s="8">
        <f t="shared" si="82"/>
        <v>22760.956007475343</v>
      </c>
      <c r="I309" s="8">
        <f t="shared" si="82"/>
        <v>24189.125404214054</v>
      </c>
      <c r="J309" s="8">
        <f t="shared" si="82"/>
        <v>8189.4344273301849</v>
      </c>
      <c r="K309" s="8">
        <f t="shared" si="82"/>
        <v>17647.828963120704</v>
      </c>
      <c r="L309" s="8">
        <f t="shared" si="82"/>
        <v>21761.068340214799</v>
      </c>
      <c r="M309" s="8">
        <f t="shared" si="82"/>
        <v>24051.585432779997</v>
      </c>
      <c r="N309" s="8">
        <f t="shared" si="82"/>
        <v>25305.802790170037</v>
      </c>
      <c r="O309" s="8">
        <f t="shared" si="82"/>
        <v>15336.850782877551</v>
      </c>
      <c r="P309" s="8">
        <f t="shared" si="82"/>
        <v>17650.121951921192</v>
      </c>
      <c r="Q309" s="8">
        <f t="shared" si="82"/>
        <v>14592.997302883343</v>
      </c>
      <c r="R309" s="8">
        <f t="shared" si="82"/>
        <v>24086.620908973517</v>
      </c>
      <c r="S309" s="8">
        <f t="shared" si="82"/>
        <v>22234.055558232296</v>
      </c>
      <c r="T309" s="8">
        <f t="shared" si="81"/>
        <v>21845.379212478969</v>
      </c>
      <c r="U309" s="8">
        <f t="shared" si="81"/>
        <v>13005.679156958424</v>
      </c>
      <c r="V309" s="8">
        <f t="shared" si="81"/>
        <v>22633.220751153283</v>
      </c>
      <c r="W309" s="8">
        <f t="shared" si="81"/>
        <v>9325.3892058248275</v>
      </c>
      <c r="X309" s="8">
        <f t="shared" si="81"/>
        <v>10820.891775891465</v>
      </c>
      <c r="Y309" s="8">
        <f t="shared" si="81"/>
        <v>10427.003791699926</v>
      </c>
      <c r="Z309" s="8">
        <f t="shared" si="81"/>
        <v>12502.786388963606</v>
      </c>
      <c r="AA309" s="8">
        <f t="shared" si="81"/>
        <v>12255.694710857681</v>
      </c>
      <c r="AB309" s="8">
        <f t="shared" si="81"/>
        <v>9635.4487387358895</v>
      </c>
      <c r="AC309" s="8">
        <f t="shared" si="81"/>
        <v>11227.676545144013</v>
      </c>
      <c r="AD309" s="8">
        <f t="shared" si="81"/>
        <v>14938.996120512837</v>
      </c>
      <c r="AE309" s="8">
        <f t="shared" si="81"/>
        <v>11998.655848257471</v>
      </c>
      <c r="AF309" s="8">
        <f t="shared" si="81"/>
        <v>23358.012063304686</v>
      </c>
      <c r="AG309" s="8">
        <f t="shared" si="81"/>
        <v>18410.746898393943</v>
      </c>
      <c r="AH309" s="8">
        <f t="shared" si="81"/>
        <v>17356.556264192477</v>
      </c>
      <c r="AI309" s="8">
        <f t="shared" si="84"/>
        <v>17792.39522732138</v>
      </c>
      <c r="AJ309" s="8">
        <f t="shared" si="84"/>
        <v>18911.083705278139</v>
      </c>
      <c r="AK309" s="8">
        <f t="shared" si="84"/>
        <v>23832.223744599294</v>
      </c>
      <c r="AL309" s="8">
        <f t="shared" si="84"/>
        <v>24606.030137598693</v>
      </c>
      <c r="AM309" s="8">
        <f t="shared" si="84"/>
        <v>21957.308143662151</v>
      </c>
      <c r="AN309" s="8">
        <f t="shared" si="84"/>
        <v>10060.36883397868</v>
      </c>
      <c r="AO309" s="8">
        <f t="shared" si="84"/>
        <v>19692.580800076048</v>
      </c>
      <c r="AP309" s="8">
        <f t="shared" si="84"/>
        <v>19542.346385867619</v>
      </c>
      <c r="AQ309" s="8">
        <f t="shared" si="84"/>
        <v>16854.185204035584</v>
      </c>
      <c r="AR309" s="8">
        <f t="shared" si="84"/>
        <v>9126.3944377574153</v>
      </c>
      <c r="AS309" s="8">
        <f t="shared" si="84"/>
        <v>26854.656549839972</v>
      </c>
    </row>
    <row r="310" spans="1:45" x14ac:dyDescent="0.25">
      <c r="A310">
        <v>558</v>
      </c>
      <c r="B310" t="s">
        <v>744</v>
      </c>
      <c r="C310" s="8">
        <v>31837.642200000002</v>
      </c>
      <c r="D310" s="8">
        <f t="shared" si="82"/>
        <v>22399.682907239228</v>
      </c>
      <c r="E310" s="8">
        <f t="shared" si="82"/>
        <v>24349.261180927992</v>
      </c>
      <c r="F310" s="8">
        <f t="shared" si="82"/>
        <v>11737.188492383417</v>
      </c>
      <c r="G310" s="8">
        <f t="shared" si="82"/>
        <v>25045.828476098075</v>
      </c>
      <c r="H310" s="8">
        <f t="shared" si="82"/>
        <v>23151.158117863943</v>
      </c>
      <c r="I310" s="8">
        <f t="shared" si="82"/>
        <v>24603.811315389263</v>
      </c>
      <c r="J310" s="8">
        <f t="shared" si="82"/>
        <v>8329.8298744890726</v>
      </c>
      <c r="K310" s="8">
        <f t="shared" si="82"/>
        <v>17950.37425616222</v>
      </c>
      <c r="L310" s="8">
        <f t="shared" si="82"/>
        <v>22134.128891268701</v>
      </c>
      <c r="M310" s="8">
        <f t="shared" si="82"/>
        <v>24463.913429502987</v>
      </c>
      <c r="N310" s="8">
        <f t="shared" si="82"/>
        <v>25739.632443483326</v>
      </c>
      <c r="O310" s="8">
        <f t="shared" si="82"/>
        <v>15599.77785589805</v>
      </c>
      <c r="P310" s="8">
        <f t="shared" si="82"/>
        <v>17952.706554782068</v>
      </c>
      <c r="Q310" s="8">
        <f t="shared" si="82"/>
        <v>14843.172134846029</v>
      </c>
      <c r="R310" s="8">
        <f t="shared" si="82"/>
        <v>24499.54953586093</v>
      </c>
      <c r="S310" s="8">
        <f t="shared" si="82"/>
        <v>22615.22475861519</v>
      </c>
      <c r="T310" s="8">
        <f t="shared" si="81"/>
        <v>22219.885145716085</v>
      </c>
      <c r="U310" s="8">
        <f t="shared" si="81"/>
        <v>13228.641823922653</v>
      </c>
      <c r="V310" s="8">
        <f t="shared" si="81"/>
        <v>23021.233034077188</v>
      </c>
      <c r="W310" s="8">
        <f t="shared" si="81"/>
        <v>9485.2588768137266</v>
      </c>
      <c r="X310" s="8">
        <f t="shared" si="81"/>
        <v>11006.399572921289</v>
      </c>
      <c r="Y310" s="8">
        <f t="shared" si="81"/>
        <v>10605.758975938013</v>
      </c>
      <c r="Z310" s="8">
        <f t="shared" si="81"/>
        <v>12717.127721248118</v>
      </c>
      <c r="AA310" s="8">
        <f t="shared" si="81"/>
        <v>12465.80003063794</v>
      </c>
      <c r="AB310" s="8">
        <f t="shared" si="81"/>
        <v>9800.6339107102613</v>
      </c>
      <c r="AC310" s="8">
        <f t="shared" si="81"/>
        <v>11420.158050808224</v>
      </c>
      <c r="AD310" s="8">
        <f t="shared" si="81"/>
        <v>15195.102578053404</v>
      </c>
      <c r="AE310" s="8">
        <f t="shared" si="81"/>
        <v>12204.354626124223</v>
      </c>
      <c r="AF310" s="8">
        <f t="shared" si="81"/>
        <v>23758.449795295841</v>
      </c>
      <c r="AG310" s="8">
        <f t="shared" si="81"/>
        <v>18726.371263698471</v>
      </c>
      <c r="AH310" s="8">
        <f t="shared" si="81"/>
        <v>17654.10812805716</v>
      </c>
      <c r="AI310" s="8">
        <f t="shared" si="84"/>
        <v>18097.418889960532</v>
      </c>
      <c r="AJ310" s="8">
        <f t="shared" si="84"/>
        <v>19235.285587181144</v>
      </c>
      <c r="AK310" s="8">
        <f t="shared" si="84"/>
        <v>24240.791117487399</v>
      </c>
      <c r="AL310" s="8">
        <f t="shared" si="84"/>
        <v>25027.863248862697</v>
      </c>
      <c r="AM310" s="8">
        <f t="shared" si="84"/>
        <v>22333.732928864312</v>
      </c>
      <c r="AN310" s="8">
        <f t="shared" si="84"/>
        <v>10232.838617278507</v>
      </c>
      <c r="AO310" s="8">
        <f t="shared" si="84"/>
        <v>20030.180265786716</v>
      </c>
      <c r="AP310" s="8">
        <f t="shared" si="84"/>
        <v>19877.370310135393</v>
      </c>
      <c r="AQ310" s="8">
        <f t="shared" si="84"/>
        <v>17143.124677111104</v>
      </c>
      <c r="AR310" s="8">
        <f t="shared" si="84"/>
        <v>9282.8526449031142</v>
      </c>
      <c r="AS310" s="8">
        <f t="shared" si="84"/>
        <v>27315.038954518714</v>
      </c>
    </row>
    <row r="311" spans="1:45" x14ac:dyDescent="0.25">
      <c r="A311">
        <v>563</v>
      </c>
      <c r="B311" t="s">
        <v>745</v>
      </c>
      <c r="C311" s="8">
        <v>32776.707600000009</v>
      </c>
      <c r="D311" s="8">
        <f t="shared" si="82"/>
        <v>23060.371505252304</v>
      </c>
      <c r="E311" s="8">
        <f t="shared" si="82"/>
        <v>25067.45345618928</v>
      </c>
      <c r="F311" s="8">
        <f t="shared" si="82"/>
        <v>12083.382081005237</v>
      </c>
      <c r="G311" s="8">
        <f t="shared" si="82"/>
        <v>25784.566313168139</v>
      </c>
      <c r="H311" s="8">
        <f t="shared" si="82"/>
        <v>23834.011811044002</v>
      </c>
      <c r="I311" s="8">
        <f t="shared" si="82"/>
        <v>25329.511659945896</v>
      </c>
      <c r="J311" s="8">
        <f t="shared" si="82"/>
        <v>8575.5219070171315</v>
      </c>
      <c r="K311" s="8">
        <f t="shared" si="82"/>
        <v>18479.828518984887</v>
      </c>
      <c r="L311" s="8">
        <f t="shared" si="82"/>
        <v>22786.984855613035</v>
      </c>
      <c r="M311" s="8">
        <f t="shared" si="82"/>
        <v>25185.487423768231</v>
      </c>
      <c r="N311" s="8">
        <f t="shared" si="82"/>
        <v>26498.834336781594</v>
      </c>
      <c r="O311" s="8">
        <f t="shared" si="82"/>
        <v>16059.900233683933</v>
      </c>
      <c r="P311" s="8">
        <f t="shared" si="82"/>
        <v>18482.22960978861</v>
      </c>
      <c r="Q311" s="8">
        <f t="shared" si="82"/>
        <v>15280.978090780734</v>
      </c>
      <c r="R311" s="8">
        <f t="shared" si="82"/>
        <v>25222.174632913917</v>
      </c>
      <c r="S311" s="8">
        <f t="shared" ref="S311:AH326" si="85">+$C311*S$5</f>
        <v>23282.270859285265</v>
      </c>
      <c r="T311" s="8">
        <f t="shared" si="85"/>
        <v>22875.270528881054</v>
      </c>
      <c r="U311" s="8">
        <f t="shared" si="85"/>
        <v>13618.82649111006</v>
      </c>
      <c r="V311" s="8">
        <f t="shared" si="85"/>
        <v>23700.25452919403</v>
      </c>
      <c r="W311" s="8">
        <f t="shared" si="85"/>
        <v>9765.0308010443059</v>
      </c>
      <c r="X311" s="8">
        <f t="shared" si="85"/>
        <v>11331.038217723486</v>
      </c>
      <c r="Y311" s="8">
        <f t="shared" si="85"/>
        <v>10918.58054835467</v>
      </c>
      <c r="Z311" s="8">
        <f t="shared" si="85"/>
        <v>13092.225052746022</v>
      </c>
      <c r="AA311" s="8">
        <f t="shared" si="85"/>
        <v>12833.484340253402</v>
      </c>
      <c r="AB311" s="8">
        <f t="shared" si="85"/>
        <v>10089.707961665414</v>
      </c>
      <c r="AC311" s="8">
        <f t="shared" si="85"/>
        <v>11757.000685720603</v>
      </c>
      <c r="AD311" s="8">
        <f t="shared" si="85"/>
        <v>15643.288878749403</v>
      </c>
      <c r="AE311" s="8">
        <f t="shared" si="85"/>
        <v>12564.327487391043</v>
      </c>
      <c r="AF311" s="8">
        <f t="shared" si="85"/>
        <v>24459.215826280368</v>
      </c>
      <c r="AG311" s="8">
        <f t="shared" si="85"/>
        <v>19278.713902981402</v>
      </c>
      <c r="AH311" s="8">
        <f t="shared" si="85"/>
        <v>18174.823889820364</v>
      </c>
      <c r="AI311" s="8">
        <f t="shared" si="84"/>
        <v>18631.210299579066</v>
      </c>
      <c r="AJ311" s="8">
        <f t="shared" si="84"/>
        <v>19802.638880511407</v>
      </c>
      <c r="AK311" s="8">
        <f t="shared" si="84"/>
        <v>24955.784020041592</v>
      </c>
      <c r="AL311" s="8">
        <f t="shared" si="84"/>
        <v>25766.07119357472</v>
      </c>
      <c r="AM311" s="8">
        <f t="shared" si="84"/>
        <v>22992.476302968105</v>
      </c>
      <c r="AN311" s="8">
        <f t="shared" si="84"/>
        <v>10534.66073805321</v>
      </c>
      <c r="AO311" s="8">
        <f t="shared" si="84"/>
        <v>20620.979330780392</v>
      </c>
      <c r="AP311" s="8">
        <f t="shared" si="84"/>
        <v>20463.662177604005</v>
      </c>
      <c r="AQ311" s="8">
        <f t="shared" si="84"/>
        <v>17648.768754993267</v>
      </c>
      <c r="AR311" s="8">
        <f t="shared" si="84"/>
        <v>9556.6545074080914</v>
      </c>
      <c r="AS311" s="8">
        <f t="shared" si="84"/>
        <v>28120.708162706524</v>
      </c>
    </row>
    <row r="312" spans="1:45" x14ac:dyDescent="0.25">
      <c r="A312">
        <v>592</v>
      </c>
      <c r="B312" t="s">
        <v>746</v>
      </c>
      <c r="C312" s="8">
        <v>38725.268400000001</v>
      </c>
      <c r="D312" s="8">
        <f t="shared" ref="D312:S327" si="86">+$C312*D$5</f>
        <v>27245.539327586619</v>
      </c>
      <c r="E312" s="8">
        <f t="shared" si="86"/>
        <v>29616.881446489067</v>
      </c>
      <c r="F312" s="8">
        <f t="shared" si="86"/>
        <v>14276.36417840449</v>
      </c>
      <c r="G312" s="8">
        <f t="shared" si="86"/>
        <v>30464.141281079566</v>
      </c>
      <c r="H312" s="8">
        <f t="shared" si="86"/>
        <v>28159.585633044146</v>
      </c>
      <c r="I312" s="8">
        <f t="shared" si="86"/>
        <v>29926.499923144631</v>
      </c>
      <c r="J312" s="8">
        <f t="shared" si="86"/>
        <v>10131.871436633195</v>
      </c>
      <c r="K312" s="8">
        <f t="shared" si="86"/>
        <v>21833.685314496448</v>
      </c>
      <c r="L312" s="8">
        <f t="shared" si="86"/>
        <v>26922.536434390069</v>
      </c>
      <c r="M312" s="8">
        <f t="shared" si="86"/>
        <v>29756.337096842792</v>
      </c>
      <c r="N312" s="8">
        <f t="shared" si="86"/>
        <v>31308.03998077595</v>
      </c>
      <c r="O312" s="8">
        <f t="shared" si="86"/>
        <v>18974.570436312915</v>
      </c>
      <c r="P312" s="8">
        <f t="shared" si="86"/>
        <v>21836.522173126719</v>
      </c>
      <c r="Q312" s="8">
        <f t="shared" si="86"/>
        <v>18054.283706640606</v>
      </c>
      <c r="R312" s="8">
        <f t="shared" si="86"/>
        <v>29799.682573708611</v>
      </c>
      <c r="S312" s="8">
        <f t="shared" si="86"/>
        <v>27507.710627632419</v>
      </c>
      <c r="T312" s="8">
        <f t="shared" si="85"/>
        <v>27026.844848612203</v>
      </c>
      <c r="U312" s="8">
        <f t="shared" si="85"/>
        <v>16090.472465918669</v>
      </c>
      <c r="V312" s="8">
        <f t="shared" si="85"/>
        <v>28001.553084341947</v>
      </c>
      <c r="W312" s="8">
        <f t="shared" si="85"/>
        <v>11537.261256365715</v>
      </c>
      <c r="X312" s="8">
        <f t="shared" si="85"/>
        <v>13387.479352319069</v>
      </c>
      <c r="Y312" s="8">
        <f t="shared" si="85"/>
        <v>12900.165795848685</v>
      </c>
      <c r="Z312" s="8">
        <f t="shared" si="85"/>
        <v>15468.299479865809</v>
      </c>
      <c r="AA312" s="8">
        <f t="shared" si="85"/>
        <v>15162.600577475629</v>
      </c>
      <c r="AB312" s="8">
        <f t="shared" si="85"/>
        <v>11920.863244150551</v>
      </c>
      <c r="AC312" s="8">
        <f t="shared" si="85"/>
        <v>13890.748658767494</v>
      </c>
      <c r="AD312" s="8">
        <f t="shared" si="85"/>
        <v>18482.349352511097</v>
      </c>
      <c r="AE312" s="8">
        <f t="shared" si="85"/>
        <v>14844.595136050688</v>
      </c>
      <c r="AF312" s="8">
        <f t="shared" si="85"/>
        <v>28898.256325361821</v>
      </c>
      <c r="AG312" s="8">
        <f t="shared" si="85"/>
        <v>22777.558362810247</v>
      </c>
      <c r="AH312" s="8">
        <f t="shared" si="85"/>
        <v>21473.326175568211</v>
      </c>
      <c r="AI312" s="8">
        <f t="shared" si="84"/>
        <v>22012.54098712598</v>
      </c>
      <c r="AJ312" s="8">
        <f t="shared" si="84"/>
        <v>23396.569144000285</v>
      </c>
      <c r="AK312" s="8">
        <f t="shared" si="84"/>
        <v>29484.945410091812</v>
      </c>
      <c r="AL312" s="8">
        <f t="shared" si="84"/>
        <v>30442.289529552661</v>
      </c>
      <c r="AM312" s="8">
        <f t="shared" si="84"/>
        <v>27165.321998756193</v>
      </c>
      <c r="AN312" s="8">
        <f t="shared" si="84"/>
        <v>12446.569361470965</v>
      </c>
      <c r="AO312" s="8">
        <f t="shared" si="84"/>
        <v>24363.428108786709</v>
      </c>
      <c r="AP312" s="8">
        <f t="shared" si="84"/>
        <v>24177.559867991236</v>
      </c>
      <c r="AQ312" s="8">
        <f t="shared" si="84"/>
        <v>20851.798640283443</v>
      </c>
      <c r="AR312" s="8">
        <f t="shared" si="84"/>
        <v>11291.067282348031</v>
      </c>
      <c r="AS312" s="8">
        <f t="shared" si="84"/>
        <v>33224.263537649545</v>
      </c>
    </row>
    <row r="313" spans="1:45" x14ac:dyDescent="0.25">
      <c r="A313">
        <v>602</v>
      </c>
      <c r="B313" t="s">
        <v>747</v>
      </c>
      <c r="C313" s="8">
        <v>30554.596800000003</v>
      </c>
      <c r="D313" s="8">
        <f t="shared" si="86"/>
        <v>21496.983833763497</v>
      </c>
      <c r="E313" s="8">
        <f t="shared" si="86"/>
        <v>23367.994812164408</v>
      </c>
      <c r="F313" s="8">
        <f t="shared" si="86"/>
        <v>11264.184065438589</v>
      </c>
      <c r="G313" s="8">
        <f t="shared" si="86"/>
        <v>24036.490698709313</v>
      </c>
      <c r="H313" s="8">
        <f t="shared" si="86"/>
        <v>22218.174866742476</v>
      </c>
      <c r="I313" s="8">
        <f t="shared" si="86"/>
        <v>23612.286668797246</v>
      </c>
      <c r="J313" s="8">
        <f t="shared" si="86"/>
        <v>7994.1407604489077</v>
      </c>
      <c r="K313" s="8">
        <f t="shared" si="86"/>
        <v>17226.980702928329</v>
      </c>
      <c r="L313" s="8">
        <f t="shared" si="86"/>
        <v>21242.131548043661</v>
      </c>
      <c r="M313" s="8">
        <f t="shared" si="86"/>
        <v>23478.026616825569</v>
      </c>
      <c r="N313" s="8">
        <f t="shared" si="86"/>
        <v>24702.334618573979</v>
      </c>
      <c r="O313" s="8">
        <f t="shared" si="86"/>
        <v>14971.112482586208</v>
      </c>
      <c r="P313" s="8">
        <f t="shared" si="86"/>
        <v>17229.21901076215</v>
      </c>
      <c r="Q313" s="8">
        <f t="shared" si="86"/>
        <v>14244.997696883962</v>
      </c>
      <c r="R313" s="8">
        <f t="shared" si="86"/>
        <v>23512.226601059607</v>
      </c>
      <c r="S313" s="8">
        <f t="shared" si="86"/>
        <v>21703.839426930441</v>
      </c>
      <c r="T313" s="8">
        <f t="shared" si="85"/>
        <v>21324.431856629897</v>
      </c>
      <c r="U313" s="8">
        <f t="shared" si="85"/>
        <v>12695.532370219717</v>
      </c>
      <c r="V313" s="8">
        <f t="shared" si="85"/>
        <v>22093.485716573232</v>
      </c>
      <c r="W313" s="8">
        <f t="shared" si="85"/>
        <v>9103.0063942569304</v>
      </c>
      <c r="X313" s="8">
        <f t="shared" si="85"/>
        <v>10562.845673612797</v>
      </c>
      <c r="Y313" s="8">
        <f t="shared" si="85"/>
        <v>10178.350746958482</v>
      </c>
      <c r="Z313" s="8">
        <f t="shared" si="85"/>
        <v>12204.632099824248</v>
      </c>
      <c r="AA313" s="8">
        <f t="shared" si="85"/>
        <v>11963.43282372744</v>
      </c>
      <c r="AB313" s="8">
        <f t="shared" si="85"/>
        <v>9405.6719290023066</v>
      </c>
      <c r="AC313" s="8">
        <f t="shared" si="85"/>
        <v>10959.929835341865</v>
      </c>
      <c r="AD313" s="8">
        <f t="shared" si="85"/>
        <v>14582.745471241658</v>
      </c>
      <c r="AE313" s="8">
        <f t="shared" si="85"/>
        <v>11712.523573917179</v>
      </c>
      <c r="AF313" s="8">
        <f t="shared" si="85"/>
        <v>22800.992910470832</v>
      </c>
      <c r="AG313" s="8">
        <f t="shared" si="85"/>
        <v>17971.705313322898</v>
      </c>
      <c r="AH313" s="8">
        <f t="shared" si="85"/>
        <v>16942.653992021722</v>
      </c>
      <c r="AI313" s="8">
        <f t="shared" si="84"/>
        <v>17368.099491470752</v>
      </c>
      <c r="AJ313" s="8">
        <f t="shared" si="84"/>
        <v>18460.11057468229</v>
      </c>
      <c r="AK313" s="8">
        <f t="shared" si="84"/>
        <v>23263.896052825447</v>
      </c>
      <c r="AL313" s="8">
        <f t="shared" si="84"/>
        <v>24019.249463596829</v>
      </c>
      <c r="AM313" s="8">
        <f t="shared" si="84"/>
        <v>21433.691615528369</v>
      </c>
      <c r="AN313" s="8">
        <f t="shared" si="84"/>
        <v>9820.4589431064815</v>
      </c>
      <c r="AO313" s="8">
        <f t="shared" si="84"/>
        <v>19222.971286875949</v>
      </c>
      <c r="AP313" s="8">
        <f t="shared" si="84"/>
        <v>19076.319516854106</v>
      </c>
      <c r="AQ313" s="8">
        <f t="shared" si="84"/>
        <v>16452.262988283095</v>
      </c>
      <c r="AR313" s="8">
        <f t="shared" si="84"/>
        <v>8908.7570598688435</v>
      </c>
      <c r="AS313" s="8">
        <f t="shared" si="84"/>
        <v>26214.252820254787</v>
      </c>
    </row>
    <row r="314" spans="1:45" x14ac:dyDescent="0.25">
      <c r="A314">
        <v>603</v>
      </c>
      <c r="B314" t="s">
        <v>748</v>
      </c>
      <c r="C314" s="8">
        <v>33473.840400000001</v>
      </c>
      <c r="D314" s="8">
        <f t="shared" si="86"/>
        <v>23550.84606885663</v>
      </c>
      <c r="E314" s="8">
        <f t="shared" si="86"/>
        <v>25600.616952353936</v>
      </c>
      <c r="F314" s="8">
        <f t="shared" si="86"/>
        <v>12340.385380006535</v>
      </c>
      <c r="G314" s="8">
        <f t="shared" si="86"/>
        <v>26332.982192214036</v>
      </c>
      <c r="H314" s="8">
        <f t="shared" si="86"/>
        <v>24340.941048471923</v>
      </c>
      <c r="I314" s="8">
        <f t="shared" si="86"/>
        <v>25868.248912070954</v>
      </c>
      <c r="J314" s="8">
        <f t="shared" si="86"/>
        <v>8757.9159922150029</v>
      </c>
      <c r="K314" s="8">
        <f t="shared" si="86"/>
        <v>18872.878814218311</v>
      </c>
      <c r="L314" s="8">
        <f t="shared" si="86"/>
        <v>23271.644716811265</v>
      </c>
      <c r="M314" s="8">
        <f t="shared" si="86"/>
        <v>25721.161402416903</v>
      </c>
      <c r="N314" s="8">
        <f t="shared" si="86"/>
        <v>27062.442091513385</v>
      </c>
      <c r="O314" s="8">
        <f t="shared" si="86"/>
        <v>16401.480704616548</v>
      </c>
      <c r="P314" s="8">
        <f t="shared" si="86"/>
        <v>18875.330974189063</v>
      </c>
      <c r="Q314" s="8">
        <f t="shared" si="86"/>
        <v>15605.991547689522</v>
      </c>
      <c r="R314" s="8">
        <f t="shared" si="86"/>
        <v>25758.62891741722</v>
      </c>
      <c r="S314" s="8">
        <f t="shared" si="86"/>
        <v>23777.465034141671</v>
      </c>
      <c r="T314" s="8">
        <f t="shared" si="85"/>
        <v>23361.808151548077</v>
      </c>
      <c r="U314" s="8">
        <f t="shared" si="85"/>
        <v>13908.487391781537</v>
      </c>
      <c r="V314" s="8">
        <f t="shared" si="85"/>
        <v>24204.338862565251</v>
      </c>
      <c r="W314" s="8">
        <f t="shared" si="85"/>
        <v>9972.7247325854405</v>
      </c>
      <c r="X314" s="8">
        <f t="shared" si="85"/>
        <v>11572.039800189581</v>
      </c>
      <c r="Y314" s="8">
        <f t="shared" si="85"/>
        <v>11150.80950565543</v>
      </c>
      <c r="Z314" s="8">
        <f t="shared" si="85"/>
        <v>13370.685586995987</v>
      </c>
      <c r="AA314" s="8">
        <f t="shared" si="85"/>
        <v>13106.441678771347</v>
      </c>
      <c r="AB314" s="8">
        <f t="shared" si="85"/>
        <v>10304.307501324425</v>
      </c>
      <c r="AC314" s="8">
        <f t="shared" si="85"/>
        <v>12007.062128976675</v>
      </c>
      <c r="AD314" s="8">
        <f t="shared" si="85"/>
        <v>15976.008379143985</v>
      </c>
      <c r="AE314" s="8">
        <f t="shared" si="85"/>
        <v>12831.560087696565</v>
      </c>
      <c r="AF314" s="8">
        <f t="shared" si="85"/>
        <v>24979.442623397081</v>
      </c>
      <c r="AG314" s="8">
        <f t="shared" si="85"/>
        <v>19688.755813462496</v>
      </c>
      <c r="AH314" s="8">
        <f t="shared" si="85"/>
        <v>18561.38699501209</v>
      </c>
      <c r="AI314" s="8">
        <f t="shared" si="84"/>
        <v>19027.480357024808</v>
      </c>
      <c r="AJ314" s="8">
        <f t="shared" si="84"/>
        <v>20223.824231359755</v>
      </c>
      <c r="AK314" s="8">
        <f t="shared" si="84"/>
        <v>25486.572401913316</v>
      </c>
      <c r="AL314" s="8">
        <f t="shared" si="84"/>
        <v>26314.093697097185</v>
      </c>
      <c r="AM314" s="8">
        <f t="shared" si="84"/>
        <v>23481.506793145269</v>
      </c>
      <c r="AN314" s="8">
        <f t="shared" si="84"/>
        <v>10758.724046271787</v>
      </c>
      <c r="AO314" s="8">
        <f t="shared" si="84"/>
        <v>21059.57008965237</v>
      </c>
      <c r="AP314" s="8">
        <f t="shared" si="84"/>
        <v>20898.906933917693</v>
      </c>
      <c r="AQ314" s="8">
        <f t="shared" si="84"/>
        <v>18024.143113176848</v>
      </c>
      <c r="AR314" s="8">
        <f t="shared" si="84"/>
        <v>9759.9164517341269</v>
      </c>
      <c r="AS314" s="8">
        <f t="shared" si="84"/>
        <v>28718.811799554122</v>
      </c>
    </row>
    <row r="315" spans="1:45" x14ac:dyDescent="0.25">
      <c r="A315">
        <v>637</v>
      </c>
      <c r="B315" t="s">
        <v>749</v>
      </c>
      <c r="C315" s="8">
        <v>58971.931199999999</v>
      </c>
      <c r="D315" s="8">
        <f t="shared" si="86"/>
        <v>41490.275913318976</v>
      </c>
      <c r="E315" s="8">
        <f t="shared" si="86"/>
        <v>45101.422590034519</v>
      </c>
      <c r="F315" s="8">
        <f t="shared" si="86"/>
        <v>21740.45012209687</v>
      </c>
      <c r="G315" s="8">
        <f t="shared" si="86"/>
        <v>46391.653768238415</v>
      </c>
      <c r="H315" s="8">
        <f t="shared" si="86"/>
        <v>42882.211413475641</v>
      </c>
      <c r="I315" s="8">
        <f t="shared" si="86"/>
        <v>45572.918340947908</v>
      </c>
      <c r="J315" s="8">
        <f t="shared" si="86"/>
        <v>15429.099654435911</v>
      </c>
      <c r="K315" s="8">
        <f t="shared" si="86"/>
        <v>33248.951948101538</v>
      </c>
      <c r="L315" s="8">
        <f t="shared" si="86"/>
        <v>40998.397995308522</v>
      </c>
      <c r="M315" s="8">
        <f t="shared" si="86"/>
        <v>45313.789588583481</v>
      </c>
      <c r="N315" s="8">
        <f t="shared" si="86"/>
        <v>47676.766515404408</v>
      </c>
      <c r="O315" s="8">
        <f t="shared" si="86"/>
        <v>28895.011152971099</v>
      </c>
      <c r="P315" s="8">
        <f t="shared" si="86"/>
        <v>33253.271996454474</v>
      </c>
      <c r="Q315" s="8">
        <f t="shared" si="86"/>
        <v>27493.572558771233</v>
      </c>
      <c r="R315" s="8">
        <f t="shared" si="86"/>
        <v>45379.797303576161</v>
      </c>
      <c r="S315" s="8">
        <f t="shared" si="86"/>
        <v>41889.51776515635</v>
      </c>
      <c r="T315" s="8">
        <f t="shared" si="85"/>
        <v>41157.241791135872</v>
      </c>
      <c r="U315" s="8">
        <f t="shared" si="85"/>
        <v>24503.025400222919</v>
      </c>
      <c r="V315" s="8">
        <f t="shared" si="85"/>
        <v>42641.554990047822</v>
      </c>
      <c r="W315" s="8">
        <f t="shared" si="85"/>
        <v>17569.266919446953</v>
      </c>
      <c r="X315" s="8">
        <f t="shared" si="85"/>
        <v>20386.831232559791</v>
      </c>
      <c r="Y315" s="8">
        <f t="shared" si="85"/>
        <v>19644.73640113962</v>
      </c>
      <c r="Z315" s="8">
        <f t="shared" si="85"/>
        <v>23555.562824908458</v>
      </c>
      <c r="AA315" s="8">
        <f t="shared" si="85"/>
        <v>23090.035912261694</v>
      </c>
      <c r="AB315" s="8">
        <f t="shared" si="85"/>
        <v>18153.426848260529</v>
      </c>
      <c r="AC315" s="8">
        <f t="shared" si="85"/>
        <v>21153.223930174976</v>
      </c>
      <c r="AD315" s="8">
        <f t="shared" si="85"/>
        <v>28145.44300048412</v>
      </c>
      <c r="AE315" s="8">
        <f t="shared" si="85"/>
        <v>22605.768254792412</v>
      </c>
      <c r="AF315" s="8">
        <f t="shared" si="85"/>
        <v>44007.079982412775</v>
      </c>
      <c r="AG315" s="8">
        <f t="shared" si="85"/>
        <v>34686.308453723475</v>
      </c>
      <c r="AH315" s="8">
        <f t="shared" si="85"/>
        <v>32700.186885231957</v>
      </c>
      <c r="AI315" s="8">
        <f t="shared" si="84"/>
        <v>33521.318412088098</v>
      </c>
      <c r="AJ315" s="8">
        <f t="shared" si="84"/>
        <v>35628.95553426371</v>
      </c>
      <c r="AK315" s="8">
        <f t="shared" si="84"/>
        <v>44900.506671754665</v>
      </c>
      <c r="AL315" s="8">
        <f t="shared" si="84"/>
        <v>46358.377304552385</v>
      </c>
      <c r="AM315" s="8">
        <f t="shared" si="84"/>
        <v>41368.118701960928</v>
      </c>
      <c r="AN315" s="8">
        <f t="shared" si="84"/>
        <v>18953.986954437576</v>
      </c>
      <c r="AO315" s="8">
        <f t="shared" si="84"/>
        <v>37101.315641946996</v>
      </c>
      <c r="AP315" s="8">
        <f t="shared" si="84"/>
        <v>36818.270241325437</v>
      </c>
      <c r="AQ315" s="8">
        <f t="shared" si="84"/>
        <v>31753.707220555989</v>
      </c>
      <c r="AR315" s="8">
        <f t="shared" si="84"/>
        <v>17194.355790422334</v>
      </c>
      <c r="AS315" s="8">
        <f t="shared" si="84"/>
        <v>50594.845806489946</v>
      </c>
    </row>
    <row r="316" spans="1:45" x14ac:dyDescent="0.25">
      <c r="A316">
        <v>638</v>
      </c>
      <c r="B316" t="s">
        <v>750</v>
      </c>
      <c r="C316" s="8">
        <v>23034.047400000003</v>
      </c>
      <c r="D316" s="8">
        <f t="shared" si="86"/>
        <v>16205.828138564804</v>
      </c>
      <c r="E316" s="8">
        <f t="shared" si="86"/>
        <v>17616.318214559098</v>
      </c>
      <c r="F316" s="8">
        <f t="shared" si="86"/>
        <v>8491.6764369031753</v>
      </c>
      <c r="G316" s="8">
        <f t="shared" si="86"/>
        <v>18120.274003541406</v>
      </c>
      <c r="H316" s="8">
        <f t="shared" si="86"/>
        <v>16749.508964950077</v>
      </c>
      <c r="I316" s="8">
        <f t="shared" si="86"/>
        <v>17800.481345296754</v>
      </c>
      <c r="J316" s="8">
        <f t="shared" si="86"/>
        <v>6026.5045683225053</v>
      </c>
      <c r="K316" s="8">
        <f t="shared" si="86"/>
        <v>12986.821350237436</v>
      </c>
      <c r="L316" s="8">
        <f t="shared" si="86"/>
        <v>16013.703867781789</v>
      </c>
      <c r="M316" s="8">
        <f t="shared" si="86"/>
        <v>17699.26736360736</v>
      </c>
      <c r="N316" s="8">
        <f t="shared" si="86"/>
        <v>18622.230567116956</v>
      </c>
      <c r="O316" s="8">
        <f t="shared" si="86"/>
        <v>11286.200790403571</v>
      </c>
      <c r="P316" s="8">
        <f t="shared" si="86"/>
        <v>12988.508732632874</v>
      </c>
      <c r="Q316" s="8">
        <f t="shared" si="86"/>
        <v>10738.808118159033</v>
      </c>
      <c r="R316" s="8">
        <f t="shared" si="86"/>
        <v>17725.049541754972</v>
      </c>
      <c r="S316" s="8">
        <f t="shared" si="86"/>
        <v>16361.769372846205</v>
      </c>
      <c r="T316" s="8">
        <f t="shared" si="85"/>
        <v>16075.747206838711</v>
      </c>
      <c r="U316" s="8">
        <f t="shared" si="85"/>
        <v>9570.7201210351213</v>
      </c>
      <c r="V316" s="8">
        <f t="shared" si="85"/>
        <v>16655.510153116167</v>
      </c>
      <c r="W316" s="8">
        <f t="shared" si="85"/>
        <v>6862.4397873847001</v>
      </c>
      <c r="X316" s="8">
        <f t="shared" si="85"/>
        <v>7962.9618259234267</v>
      </c>
      <c r="Y316" s="8">
        <f t="shared" si="85"/>
        <v>7673.1044789721163</v>
      </c>
      <c r="Z316" s="8">
        <f t="shared" si="85"/>
        <v>9200.64748774277</v>
      </c>
      <c r="AA316" s="8">
        <f t="shared" si="85"/>
        <v>9018.8157458668775</v>
      </c>
      <c r="AB316" s="8">
        <f t="shared" si="85"/>
        <v>7090.6088029768589</v>
      </c>
      <c r="AC316" s="8">
        <f t="shared" si="85"/>
        <v>8262.3097591632668</v>
      </c>
      <c r="AD316" s="8">
        <f t="shared" si="85"/>
        <v>10993.424413530984</v>
      </c>
      <c r="AE316" s="8">
        <f t="shared" si="85"/>
        <v>8829.6639926606949</v>
      </c>
      <c r="AF316" s="8">
        <f t="shared" si="85"/>
        <v>17188.875209338355</v>
      </c>
      <c r="AG316" s="8">
        <f t="shared" si="85"/>
        <v>13548.24332180065</v>
      </c>
      <c r="AH316" s="8">
        <f t="shared" si="85"/>
        <v>12772.47733584976</v>
      </c>
      <c r="AI316" s="8">
        <f t="shared" si="84"/>
        <v>13093.205894782195</v>
      </c>
      <c r="AJ316" s="8">
        <f t="shared" si="84"/>
        <v>13916.435054592934</v>
      </c>
      <c r="AK316" s="8">
        <f t="shared" si="84"/>
        <v>17537.841781942752</v>
      </c>
      <c r="AL316" s="8">
        <f t="shared" si="84"/>
        <v>18107.276436287779</v>
      </c>
      <c r="AM316" s="8">
        <f t="shared" si="84"/>
        <v>16158.114337449317</v>
      </c>
      <c r="AN316" s="8">
        <f t="shared" si="84"/>
        <v>7403.3023006629437</v>
      </c>
      <c r="AO316" s="8">
        <f t="shared" si="84"/>
        <v>14491.529202268497</v>
      </c>
      <c r="AP316" s="8">
        <f t="shared" si="84"/>
        <v>14380.973535502932</v>
      </c>
      <c r="AQ316" s="8">
        <f t="shared" si="84"/>
        <v>12402.788620970396</v>
      </c>
      <c r="AR316" s="8">
        <f t="shared" si="84"/>
        <v>6716.0019729700252</v>
      </c>
      <c r="AS316" s="8">
        <f t="shared" si="84"/>
        <v>19762.013093143891</v>
      </c>
    </row>
    <row r="317" spans="1:45" x14ac:dyDescent="0.25">
      <c r="A317">
        <v>639</v>
      </c>
      <c r="B317" t="s">
        <v>751</v>
      </c>
      <c r="C317" s="8">
        <v>30578.675400000004</v>
      </c>
      <c r="D317" s="8">
        <f t="shared" si="86"/>
        <v>21513.924567045884</v>
      </c>
      <c r="E317" s="8">
        <f t="shared" si="86"/>
        <v>23386.409998709572</v>
      </c>
      <c r="F317" s="8">
        <f t="shared" si="86"/>
        <v>11273.060824121199</v>
      </c>
      <c r="G317" s="8">
        <f t="shared" si="86"/>
        <v>24055.432694531624</v>
      </c>
      <c r="H317" s="8">
        <f t="shared" si="86"/>
        <v>22235.683935798377</v>
      </c>
      <c r="I317" s="8">
        <f t="shared" si="86"/>
        <v>23630.894369939724</v>
      </c>
      <c r="J317" s="8">
        <f t="shared" si="86"/>
        <v>8000.4405561547555</v>
      </c>
      <c r="K317" s="8">
        <f t="shared" si="86"/>
        <v>17240.556453257115</v>
      </c>
      <c r="L317" s="8">
        <f t="shared" si="86"/>
        <v>21258.87144456531</v>
      </c>
      <c r="M317" s="8">
        <f t="shared" si="86"/>
        <v>23496.528514114423</v>
      </c>
      <c r="N317" s="8">
        <f t="shared" si="86"/>
        <v>24721.801333786756</v>
      </c>
      <c r="O317" s="8">
        <f t="shared" si="86"/>
        <v>14982.910492273028</v>
      </c>
      <c r="P317" s="8">
        <f t="shared" si="86"/>
        <v>17242.796524993086</v>
      </c>
      <c r="Q317" s="8">
        <f t="shared" si="86"/>
        <v>14256.223490625878</v>
      </c>
      <c r="R317" s="8">
        <f t="shared" si="86"/>
        <v>23530.755449701992</v>
      </c>
      <c r="S317" s="8">
        <f t="shared" si="86"/>
        <v>21720.94317310147</v>
      </c>
      <c r="T317" s="8">
        <f t="shared" si="85"/>
        <v>21341.236610044383</v>
      </c>
      <c r="U317" s="8">
        <f t="shared" si="85"/>
        <v>12705.537105275804</v>
      </c>
      <c r="V317" s="8">
        <f t="shared" si="85"/>
        <v>22110.896524140331</v>
      </c>
      <c r="W317" s="8">
        <f t="shared" si="85"/>
        <v>9110.1800333397659</v>
      </c>
      <c r="X317" s="8">
        <f t="shared" si="85"/>
        <v>10571.169741428237</v>
      </c>
      <c r="Y317" s="8">
        <f t="shared" si="85"/>
        <v>10186.371812917883</v>
      </c>
      <c r="Z317" s="8">
        <f t="shared" si="85"/>
        <v>12214.249980119066</v>
      </c>
      <c r="AA317" s="8">
        <f t="shared" si="85"/>
        <v>11972.860626538093</v>
      </c>
      <c r="AB317" s="8">
        <f t="shared" si="85"/>
        <v>9413.0840841550016</v>
      </c>
      <c r="AC317" s="8">
        <f t="shared" si="85"/>
        <v>10968.566825980644</v>
      </c>
      <c r="AD317" s="8">
        <f t="shared" si="85"/>
        <v>14594.237427669761</v>
      </c>
      <c r="AE317" s="8">
        <f t="shared" si="85"/>
        <v>11721.753647282994</v>
      </c>
      <c r="AF317" s="8">
        <f t="shared" si="85"/>
        <v>22818.961270239666</v>
      </c>
      <c r="AG317" s="8">
        <f t="shared" si="85"/>
        <v>17985.867945099384</v>
      </c>
      <c r="AH317" s="8">
        <f t="shared" si="85"/>
        <v>16956.005678220779</v>
      </c>
      <c r="AI317" s="8">
        <f t="shared" si="84"/>
        <v>17381.786450691739</v>
      </c>
      <c r="AJ317" s="8">
        <f t="shared" si="84"/>
        <v>18474.65809502409</v>
      </c>
      <c r="AK317" s="8">
        <f t="shared" si="84"/>
        <v>23282.229204172992</v>
      </c>
      <c r="AL317" s="8">
        <f t="shared" si="84"/>
        <v>24038.177872435601</v>
      </c>
      <c r="AM317" s="8">
        <f t="shared" si="84"/>
        <v>21450.582471274618</v>
      </c>
      <c r="AN317" s="8">
        <f t="shared" si="84"/>
        <v>9828.1979718442944</v>
      </c>
      <c r="AO317" s="8">
        <f t="shared" si="84"/>
        <v>19238.119980850144</v>
      </c>
      <c r="AP317" s="8">
        <f t="shared" si="84"/>
        <v>19091.352641660993</v>
      </c>
      <c r="AQ317" s="8">
        <f t="shared" si="84"/>
        <v>16465.228221049303</v>
      </c>
      <c r="AR317" s="8">
        <f t="shared" si="84"/>
        <v>8915.7776204458951</v>
      </c>
      <c r="AS317" s="8">
        <f t="shared" si="84"/>
        <v>26234.911005080117</v>
      </c>
    </row>
    <row r="318" spans="1:45" x14ac:dyDescent="0.25">
      <c r="A318">
        <v>640</v>
      </c>
      <c r="B318" t="s">
        <v>752</v>
      </c>
      <c r="C318" s="8">
        <v>37726.5798</v>
      </c>
      <c r="D318" s="8">
        <f t="shared" si="86"/>
        <v>26542.902247160022</v>
      </c>
      <c r="E318" s="8">
        <f t="shared" si="86"/>
        <v>28853.089661687387</v>
      </c>
      <c r="F318" s="8">
        <f t="shared" si="86"/>
        <v>13908.190044473351</v>
      </c>
      <c r="G318" s="8">
        <f t="shared" si="86"/>
        <v>29678.499454354263</v>
      </c>
      <c r="H318" s="8">
        <f t="shared" si="86"/>
        <v>27433.37614982091</v>
      </c>
      <c r="I318" s="8">
        <f t="shared" si="86"/>
        <v>29154.723366235205</v>
      </c>
      <c r="J318" s="8">
        <f t="shared" si="86"/>
        <v>9870.5799099763735</v>
      </c>
      <c r="K318" s="8">
        <f t="shared" si="86"/>
        <v>21270.614908002502</v>
      </c>
      <c r="L318" s="8">
        <f t="shared" si="86"/>
        <v>26228.229297706413</v>
      </c>
      <c r="M318" s="8">
        <f t="shared" si="86"/>
        <v>28988.948880719439</v>
      </c>
      <c r="N318" s="8">
        <f t="shared" si="86"/>
        <v>30500.6347926651</v>
      </c>
      <c r="O318" s="8">
        <f t="shared" si="86"/>
        <v>18485.233939302536</v>
      </c>
      <c r="P318" s="8">
        <f t="shared" si="86"/>
        <v>21273.378606691193</v>
      </c>
      <c r="Q318" s="8">
        <f t="shared" si="86"/>
        <v>17588.680547154494</v>
      </c>
      <c r="R318" s="8">
        <f t="shared" si="86"/>
        <v>29031.176518112585</v>
      </c>
      <c r="S318" s="8">
        <f t="shared" si="86"/>
        <v>26798.312393586471</v>
      </c>
      <c r="T318" s="8">
        <f t="shared" si="85"/>
        <v>26329.847695087563</v>
      </c>
      <c r="U318" s="8">
        <f t="shared" si="85"/>
        <v>15675.51416906857</v>
      </c>
      <c r="V318" s="8">
        <f t="shared" si="85"/>
        <v>27279.419113344677</v>
      </c>
      <c r="W318" s="8">
        <f t="shared" si="85"/>
        <v>11239.726035358592</v>
      </c>
      <c r="X318" s="8">
        <f t="shared" si="85"/>
        <v>13042.228730069117</v>
      </c>
      <c r="Y318" s="8">
        <f t="shared" si="85"/>
        <v>12567.482536294465</v>
      </c>
      <c r="Z318" s="8">
        <f t="shared" si="85"/>
        <v>15069.386444780741</v>
      </c>
      <c r="AA318" s="8">
        <f t="shared" si="85"/>
        <v>14771.571232329028</v>
      </c>
      <c r="AB318" s="8">
        <f t="shared" si="85"/>
        <v>11613.435285198246</v>
      </c>
      <c r="AC318" s="8">
        <f t="shared" si="85"/>
        <v>13532.519189892426</v>
      </c>
      <c r="AD318" s="8">
        <f t="shared" si="85"/>
        <v>18005.706778755037</v>
      </c>
      <c r="AE318" s="8">
        <f t="shared" si="85"/>
        <v>14461.766855020898</v>
      </c>
      <c r="AF318" s="8">
        <f t="shared" si="85"/>
        <v>28152.997213044942</v>
      </c>
      <c r="AG318" s="8">
        <f t="shared" si="85"/>
        <v>22190.146349604594</v>
      </c>
      <c r="AH318" s="8">
        <f t="shared" si="85"/>
        <v>20919.54909559782</v>
      </c>
      <c r="AI318" s="8">
        <f t="shared" si="84"/>
        <v>21444.858059436432</v>
      </c>
      <c r="AJ318" s="8">
        <f t="shared" si="84"/>
        <v>22793.193419347466</v>
      </c>
      <c r="AK318" s="8">
        <f t="shared" si="84"/>
        <v>28724.556132772275</v>
      </c>
      <c r="AL318" s="8">
        <f t="shared" si="84"/>
        <v>29657.211239144643</v>
      </c>
      <c r="AM318" s="8">
        <f t="shared" si="84"/>
        <v>26464.753648518832</v>
      </c>
      <c r="AN318" s="8">
        <f t="shared" si="84"/>
        <v>12125.583931440728</v>
      </c>
      <c r="AO318" s="8">
        <f t="shared" si="84"/>
        <v>23735.117992047406</v>
      </c>
      <c r="AP318" s="8">
        <f t="shared" si="84"/>
        <v>23554.043120048431</v>
      </c>
      <c r="AQ318" s="8">
        <f t="shared" si="84"/>
        <v>20314.050176503999</v>
      </c>
      <c r="AR318" s="8">
        <f t="shared" si="84"/>
        <v>10999.881174604645</v>
      </c>
      <c r="AS318" s="8">
        <f t="shared" si="84"/>
        <v>32367.440728941878</v>
      </c>
    </row>
    <row r="319" spans="1:45" x14ac:dyDescent="0.25">
      <c r="A319">
        <v>641</v>
      </c>
      <c r="B319" t="s">
        <v>753</v>
      </c>
      <c r="C319" s="8">
        <v>22348.3806</v>
      </c>
      <c r="D319" s="8">
        <f t="shared" si="86"/>
        <v>15723.420590809226</v>
      </c>
      <c r="E319" s="8">
        <f t="shared" si="86"/>
        <v>17091.92385484451</v>
      </c>
      <c r="F319" s="8">
        <f t="shared" si="86"/>
        <v>8238.9001658459747</v>
      </c>
      <c r="G319" s="8">
        <f t="shared" si="86"/>
        <v>17580.878122506125</v>
      </c>
      <c r="H319" s="8">
        <f t="shared" si="86"/>
        <v>16250.917379453527</v>
      </c>
      <c r="I319" s="8">
        <f t="shared" si="86"/>
        <v>17270.604903239535</v>
      </c>
      <c r="J319" s="8">
        <f t="shared" si="86"/>
        <v>5847.1103858417009</v>
      </c>
      <c r="K319" s="8">
        <f t="shared" si="86"/>
        <v>12600.235698017714</v>
      </c>
      <c r="L319" s="8">
        <f t="shared" si="86"/>
        <v>15537.015385879577</v>
      </c>
      <c r="M319" s="8">
        <f t="shared" si="86"/>
        <v>17172.403812239085</v>
      </c>
      <c r="N319" s="8">
        <f t="shared" si="86"/>
        <v>18067.892676772193</v>
      </c>
      <c r="O319" s="8">
        <f t="shared" si="86"/>
        <v>10950.238419321817</v>
      </c>
      <c r="P319" s="8">
        <f t="shared" si="86"/>
        <v>12601.872851199527</v>
      </c>
      <c r="Q319" s="8">
        <f t="shared" si="86"/>
        <v>10419.140277317822</v>
      </c>
      <c r="R319" s="8">
        <f t="shared" si="86"/>
        <v>17197.418518509934</v>
      </c>
      <c r="S319" s="8">
        <f t="shared" si="86"/>
        <v>15874.719839023612</v>
      </c>
      <c r="T319" s="8">
        <f t="shared" si="85"/>
        <v>15597.211847702389</v>
      </c>
      <c r="U319" s="8">
        <f t="shared" si="85"/>
        <v>9285.8233799141581</v>
      </c>
      <c r="V319" s="8">
        <f t="shared" si="85"/>
        <v>16159.716680491174</v>
      </c>
      <c r="W319" s="8">
        <f t="shared" si="85"/>
        <v>6658.1618744544367</v>
      </c>
      <c r="X319" s="8">
        <f t="shared" si="85"/>
        <v>7725.9240852742041</v>
      </c>
      <c r="Y319" s="8">
        <f t="shared" si="85"/>
        <v>7444.6950768901143</v>
      </c>
      <c r="Z319" s="8">
        <f t="shared" si="85"/>
        <v>8926.7668964903332</v>
      </c>
      <c r="AA319" s="8">
        <f t="shared" si="85"/>
        <v>8750.3478372587633</v>
      </c>
      <c r="AB319" s="8">
        <f t="shared" si="85"/>
        <v>6879.5388610096043</v>
      </c>
      <c r="AC319" s="8">
        <f t="shared" si="85"/>
        <v>8016.3611685923261</v>
      </c>
      <c r="AD319" s="8">
        <f t="shared" si="85"/>
        <v>10666.177273340256</v>
      </c>
      <c r="AE319" s="8">
        <f t="shared" si="85"/>
        <v>8566.8266653865103</v>
      </c>
      <c r="AF319" s="8">
        <f t="shared" si="85"/>
        <v>16677.204774016322</v>
      </c>
      <c r="AG319" s="8">
        <f t="shared" si="85"/>
        <v>13144.945521689304</v>
      </c>
      <c r="AH319" s="8">
        <f t="shared" si="85"/>
        <v>12392.272176467104</v>
      </c>
      <c r="AI319" s="8">
        <f t="shared" si="84"/>
        <v>12703.45343696549</v>
      </c>
      <c r="AJ319" s="8">
        <f t="shared" si="84"/>
        <v>13502.177094383536</v>
      </c>
      <c r="AK319" s="8">
        <f t="shared" si="84"/>
        <v>17015.783472141276</v>
      </c>
      <c r="AL319" s="8">
        <f t="shared" si="84"/>
        <v>17568.267460783765</v>
      </c>
      <c r="AM319" s="8">
        <f t="shared" si="84"/>
        <v>15677.127111913216</v>
      </c>
      <c r="AN319" s="8">
        <f t="shared" si="84"/>
        <v>7182.924244224273</v>
      </c>
      <c r="AO319" s="8">
        <f t="shared" si="84"/>
        <v>14060.152107193751</v>
      </c>
      <c r="AP319" s="8">
        <f t="shared" si="84"/>
        <v>13952.88741004966</v>
      </c>
      <c r="AQ319" s="8">
        <f t="shared" si="84"/>
        <v>12033.588183151673</v>
      </c>
      <c r="AR319" s="8">
        <f t="shared" si="84"/>
        <v>6516.0831527282962</v>
      </c>
      <c r="AS319" s="8">
        <f t="shared" si="84"/>
        <v>19173.746687165491</v>
      </c>
    </row>
    <row r="320" spans="1:45" x14ac:dyDescent="0.25">
      <c r="A320">
        <v>642</v>
      </c>
      <c r="B320" t="s">
        <v>754</v>
      </c>
      <c r="C320" s="8">
        <v>34801.603200000005</v>
      </c>
      <c r="D320" s="8">
        <f t="shared" si="86"/>
        <v>24485.006504142511</v>
      </c>
      <c r="E320" s="8">
        <f t="shared" si="86"/>
        <v>26616.082953272824</v>
      </c>
      <c r="F320" s="8">
        <f t="shared" si="86"/>
        <v>12829.875215933356</v>
      </c>
      <c r="G320" s="8">
        <f t="shared" si="86"/>
        <v>27377.497961844234</v>
      </c>
      <c r="H320" s="8">
        <f t="shared" si="86"/>
        <v>25306.441142125776</v>
      </c>
      <c r="I320" s="8">
        <f t="shared" si="86"/>
        <v>26894.330717927576</v>
      </c>
      <c r="J320" s="8">
        <f t="shared" si="86"/>
        <v>9105.3047268517439</v>
      </c>
      <c r="K320" s="8">
        <f t="shared" si="86"/>
        <v>19621.484475205667</v>
      </c>
      <c r="L320" s="8">
        <f t="shared" si="86"/>
        <v>24194.730439290801</v>
      </c>
      <c r="M320" s="8">
        <f t="shared" si="86"/>
        <v>26741.408881487907</v>
      </c>
      <c r="N320" s="8">
        <f t="shared" si="86"/>
        <v>28135.892387532178</v>
      </c>
      <c r="O320" s="8">
        <f t="shared" si="86"/>
        <v>17052.056667346766</v>
      </c>
      <c r="P320" s="8">
        <f t="shared" si="86"/>
        <v>19624.033901780724</v>
      </c>
      <c r="Q320" s="8">
        <f t="shared" si="86"/>
        <v>16225.013888315147</v>
      </c>
      <c r="R320" s="8">
        <f t="shared" si="86"/>
        <v>26780.362571125836</v>
      </c>
      <c r="S320" s="8">
        <f t="shared" si="86"/>
        <v>24720.614465858333</v>
      </c>
      <c r="T320" s="8">
        <f t="shared" si="85"/>
        <v>24288.470268404031</v>
      </c>
      <c r="U320" s="8">
        <f t="shared" si="85"/>
        <v>14460.177067731494</v>
      </c>
      <c r="V320" s="8">
        <f t="shared" si="85"/>
        <v>25164.420536979538</v>
      </c>
      <c r="W320" s="8">
        <f t="shared" si="85"/>
        <v>10368.299687724646</v>
      </c>
      <c r="X320" s="8">
        <f t="shared" si="85"/>
        <v>12031.052682583895</v>
      </c>
      <c r="Y320" s="8">
        <f t="shared" si="85"/>
        <v>11593.113999988136</v>
      </c>
      <c r="Z320" s="8">
        <f t="shared" si="85"/>
        <v>13901.042986110237</v>
      </c>
      <c r="AA320" s="8">
        <f t="shared" si="85"/>
        <v>13626.317662330204</v>
      </c>
      <c r="AB320" s="8">
        <f t="shared" si="85"/>
        <v>10713.034914030246</v>
      </c>
      <c r="AC320" s="8">
        <f t="shared" si="85"/>
        <v>12483.330469915052</v>
      </c>
      <c r="AD320" s="8">
        <f t="shared" si="85"/>
        <v>16609.70769075078</v>
      </c>
      <c r="AE320" s="8">
        <f t="shared" si="85"/>
        <v>13340.532704725842</v>
      </c>
      <c r="AF320" s="8">
        <f t="shared" si="85"/>
        <v>25970.269319221356</v>
      </c>
      <c r="AG320" s="8">
        <f t="shared" si="85"/>
        <v>20469.723794280118</v>
      </c>
      <c r="AH320" s="8">
        <f t="shared" si="85"/>
        <v>19297.637119702918</v>
      </c>
      <c r="AI320" s="8">
        <f t="shared" si="84"/>
        <v>19782.218394067855</v>
      </c>
      <c r="AJ320" s="8">
        <f t="shared" si="84"/>
        <v>21026.016067350527</v>
      </c>
      <c r="AK320" s="8">
        <f t="shared" si="84"/>
        <v>26497.514747649278</v>
      </c>
      <c r="AL320" s="8">
        <f t="shared" si="84"/>
        <v>27357.860241635059</v>
      </c>
      <c r="AM320" s="8">
        <f t="shared" si="84"/>
        <v>24412.916838581397</v>
      </c>
      <c r="AN320" s="8">
        <f t="shared" si="84"/>
        <v>11185.476202385467</v>
      </c>
      <c r="AO320" s="8">
        <f t="shared" si="84"/>
        <v>21894.912357372366</v>
      </c>
      <c r="AP320" s="8">
        <f t="shared" si="84"/>
        <v>21727.876387554632</v>
      </c>
      <c r="AQ320" s="8">
        <f t="shared" si="84"/>
        <v>18739.083091427819</v>
      </c>
      <c r="AR320" s="8">
        <f t="shared" si="84"/>
        <v>10147.050220697207</v>
      </c>
      <c r="AS320" s="8">
        <f t="shared" si="84"/>
        <v>29857.963134207945</v>
      </c>
    </row>
    <row r="321" spans="1:45" x14ac:dyDescent="0.25">
      <c r="A321">
        <v>682</v>
      </c>
      <c r="B321" t="s">
        <v>755</v>
      </c>
      <c r="C321" s="8">
        <v>30541.984199999999</v>
      </c>
      <c r="D321" s="8">
        <f t="shared" si="86"/>
        <v>21488.110116329863</v>
      </c>
      <c r="E321" s="8">
        <f t="shared" si="86"/>
        <v>23358.348762069323</v>
      </c>
      <c r="F321" s="8">
        <f t="shared" si="86"/>
        <v>11259.534334700078</v>
      </c>
      <c r="G321" s="8">
        <f t="shared" si="86"/>
        <v>24026.568700897624</v>
      </c>
      <c r="H321" s="8">
        <f t="shared" si="86"/>
        <v>22209.003449617954</v>
      </c>
      <c r="I321" s="8">
        <f t="shared" si="86"/>
        <v>23602.539777722614</v>
      </c>
      <c r="J321" s="8">
        <f t="shared" si="86"/>
        <v>7990.8408674601296</v>
      </c>
      <c r="K321" s="8">
        <f t="shared" si="86"/>
        <v>17219.869595613247</v>
      </c>
      <c r="L321" s="8">
        <f t="shared" si="86"/>
        <v>21233.363030818033</v>
      </c>
      <c r="M321" s="8">
        <f t="shared" si="86"/>
        <v>23468.33514681712</v>
      </c>
      <c r="N321" s="8">
        <f t="shared" si="86"/>
        <v>24692.137767748234</v>
      </c>
      <c r="O321" s="8">
        <f t="shared" si="86"/>
        <v>14964.932572750255</v>
      </c>
      <c r="P321" s="8">
        <f t="shared" si="86"/>
        <v>17222.106979498323</v>
      </c>
      <c r="Q321" s="8">
        <f t="shared" si="86"/>
        <v>14239.117519209623</v>
      </c>
      <c r="R321" s="8">
        <f t="shared" si="86"/>
        <v>23502.521013675498</v>
      </c>
      <c r="S321" s="8">
        <f t="shared" si="86"/>
        <v>21694.880321793236</v>
      </c>
      <c r="T321" s="8">
        <f t="shared" si="85"/>
        <v>21315.629366746114</v>
      </c>
      <c r="U321" s="8">
        <f t="shared" si="85"/>
        <v>12690.291794714145</v>
      </c>
      <c r="V321" s="8">
        <f t="shared" si="85"/>
        <v>22084.365769752367</v>
      </c>
      <c r="W321" s="8">
        <f t="shared" si="85"/>
        <v>9099.2487737849679</v>
      </c>
      <c r="X321" s="8">
        <f t="shared" si="85"/>
        <v>10558.48544761423</v>
      </c>
      <c r="Y321" s="8">
        <f t="shared" si="85"/>
        <v>10174.149236217841</v>
      </c>
      <c r="Z321" s="8">
        <f t="shared" si="85"/>
        <v>12199.594162526961</v>
      </c>
      <c r="AA321" s="8">
        <f t="shared" si="85"/>
        <v>11958.494450826622</v>
      </c>
      <c r="AB321" s="8">
        <f t="shared" si="85"/>
        <v>9401.7893715413684</v>
      </c>
      <c r="AC321" s="8">
        <f t="shared" si="85"/>
        <v>10955.405697388218</v>
      </c>
      <c r="AD321" s="8">
        <f t="shared" si="85"/>
        <v>14576.725875017411</v>
      </c>
      <c r="AE321" s="8">
        <f t="shared" si="85"/>
        <v>11707.688773582702</v>
      </c>
      <c r="AF321" s="8">
        <f t="shared" si="85"/>
        <v>22791.580912496676</v>
      </c>
      <c r="AG321" s="8">
        <f t="shared" si="85"/>
        <v>17964.286791916165</v>
      </c>
      <c r="AH321" s="8">
        <f t="shared" si="85"/>
        <v>16935.66025163174</v>
      </c>
      <c r="AI321" s="8">
        <f t="shared" si="84"/>
        <v>17360.930131878802</v>
      </c>
      <c r="AJ321" s="8">
        <f t="shared" si="84"/>
        <v>18452.490444979438</v>
      </c>
      <c r="AK321" s="8">
        <f t="shared" si="84"/>
        <v>23254.292973548159</v>
      </c>
      <c r="AL321" s="8">
        <f t="shared" si="84"/>
        <v>24009.334582776519</v>
      </c>
      <c r="AM321" s="8">
        <f t="shared" si="84"/>
        <v>21424.844024423186</v>
      </c>
      <c r="AN321" s="8">
        <f t="shared" si="84"/>
        <v>9816.4051661485792</v>
      </c>
      <c r="AO321" s="8">
        <f t="shared" si="84"/>
        <v>19215.036256698986</v>
      </c>
      <c r="AP321" s="8">
        <f t="shared" si="84"/>
        <v>19068.445022907639</v>
      </c>
      <c r="AQ321" s="8">
        <f t="shared" si="84"/>
        <v>16445.471675881745</v>
      </c>
      <c r="AR321" s="8">
        <f t="shared" si="84"/>
        <v>8905.079623376103</v>
      </c>
      <c r="AS321" s="8">
        <f t="shared" si="84"/>
        <v>26203.431866298659</v>
      </c>
    </row>
    <row r="322" spans="1:45" x14ac:dyDescent="0.25">
      <c r="A322">
        <v>683</v>
      </c>
      <c r="B322" t="s">
        <v>756</v>
      </c>
      <c r="C322" s="8">
        <v>38622.074400000005</v>
      </c>
      <c r="D322" s="8">
        <f t="shared" si="86"/>
        <v>27172.936184947823</v>
      </c>
      <c r="E322" s="8">
        <f t="shared" si="86"/>
        <v>29537.95921843838</v>
      </c>
      <c r="F322" s="8">
        <f t="shared" si="86"/>
        <v>14238.320926907589</v>
      </c>
      <c r="G322" s="8">
        <f t="shared" si="86"/>
        <v>30382.961298983959</v>
      </c>
      <c r="H322" s="8">
        <f t="shared" si="86"/>
        <v>28084.546765661726</v>
      </c>
      <c r="I322" s="8">
        <f t="shared" si="86"/>
        <v>29846.752632534015</v>
      </c>
      <c r="J322" s="8">
        <f t="shared" si="86"/>
        <v>10104.872312179563</v>
      </c>
      <c r="K322" s="8">
        <f t="shared" si="86"/>
        <v>21775.503527373079</v>
      </c>
      <c r="L322" s="8">
        <f t="shared" si="86"/>
        <v>26850.794020725858</v>
      </c>
      <c r="M322" s="8">
        <f t="shared" si="86"/>
        <v>29677.043251319144</v>
      </c>
      <c r="N322" s="8">
        <f t="shared" si="86"/>
        <v>31224.611201292628</v>
      </c>
      <c r="O322" s="8">
        <f t="shared" si="86"/>
        <v>18924.007537655129</v>
      </c>
      <c r="P322" s="8">
        <f t="shared" si="86"/>
        <v>21778.332826422706</v>
      </c>
      <c r="Q322" s="8">
        <f t="shared" si="86"/>
        <v>18006.173162032399</v>
      </c>
      <c r="R322" s="8">
        <f t="shared" si="86"/>
        <v>29720.273222384112</v>
      </c>
      <c r="S322" s="8">
        <f t="shared" si="86"/>
        <v>27434.408858328017</v>
      </c>
      <c r="T322" s="8">
        <f t="shared" si="85"/>
        <v>26954.824476835838</v>
      </c>
      <c r="U322" s="8">
        <f t="shared" si="85"/>
        <v>16047.59502996401</v>
      </c>
      <c r="V322" s="8">
        <f t="shared" si="85"/>
        <v>27926.935337625815</v>
      </c>
      <c r="W322" s="8">
        <f t="shared" si="85"/>
        <v>11506.517088867849</v>
      </c>
      <c r="X322" s="8">
        <f t="shared" si="85"/>
        <v>13351.804775967181</v>
      </c>
      <c r="Y322" s="8">
        <f t="shared" si="85"/>
        <v>12865.789798879823</v>
      </c>
      <c r="Z322" s="8">
        <f t="shared" si="85"/>
        <v>15427.079992888021</v>
      </c>
      <c r="AA322" s="8">
        <f t="shared" si="85"/>
        <v>15122.195708287118</v>
      </c>
      <c r="AB322" s="8">
        <f t="shared" si="85"/>
        <v>11889.09686492471</v>
      </c>
      <c r="AC322" s="8">
        <f t="shared" si="85"/>
        <v>13853.7329846013</v>
      </c>
      <c r="AD322" s="8">
        <f t="shared" si="85"/>
        <v>18433.098110676376</v>
      </c>
      <c r="AE322" s="8">
        <f t="shared" si="85"/>
        <v>14805.037678768622</v>
      </c>
      <c r="AF322" s="8">
        <f t="shared" si="85"/>
        <v>28821.249069209676</v>
      </c>
      <c r="AG322" s="8">
        <f t="shared" si="85"/>
        <v>22716.861369482456</v>
      </c>
      <c r="AH322" s="8">
        <f t="shared" si="85"/>
        <v>21416.10466328654</v>
      </c>
      <c r="AI322" s="8">
        <f t="shared" si="84"/>
        <v>21953.882590464604</v>
      </c>
      <c r="AJ322" s="8">
        <f t="shared" si="84"/>
        <v>23334.22262824971</v>
      </c>
      <c r="AK322" s="8">
        <f t="shared" si="84"/>
        <v>29406.374761459487</v>
      </c>
      <c r="AL322" s="8">
        <f t="shared" si="84"/>
        <v>30361.167777386509</v>
      </c>
      <c r="AM322" s="8">
        <f t="shared" si="84"/>
        <v>27092.932616986549</v>
      </c>
      <c r="AN322" s="8">
        <f t="shared" si="84"/>
        <v>12413.402095451769</v>
      </c>
      <c r="AO322" s="8">
        <f t="shared" si="84"/>
        <v>24298.505134611583</v>
      </c>
      <c r="AP322" s="8">
        <f t="shared" si="84"/>
        <v>24113.132190247437</v>
      </c>
      <c r="AQ322" s="8">
        <f t="shared" si="84"/>
        <v>20796.233356999692</v>
      </c>
      <c r="AR322" s="8">
        <f t="shared" si="84"/>
        <v>11260.979165589244</v>
      </c>
      <c r="AS322" s="8">
        <f t="shared" si="84"/>
        <v>33135.728459826714</v>
      </c>
    </row>
    <row r="323" spans="1:45" x14ac:dyDescent="0.25">
      <c r="A323">
        <v>689</v>
      </c>
      <c r="B323" t="s">
        <v>757</v>
      </c>
      <c r="C323" s="8">
        <v>40745.577600000004</v>
      </c>
      <c r="D323" s="8">
        <f t="shared" si="86"/>
        <v>28666.947520137332</v>
      </c>
      <c r="E323" s="8">
        <f t="shared" si="86"/>
        <v>31162.003288992586</v>
      </c>
      <c r="F323" s="8">
        <f t="shared" si="86"/>
        <v>15021.166502154972</v>
      </c>
      <c r="G323" s="8">
        <f t="shared" si="86"/>
        <v>32053.464930551418</v>
      </c>
      <c r="H323" s="8">
        <f t="shared" si="86"/>
        <v>29628.679903353372</v>
      </c>
      <c r="I323" s="8">
        <f t="shared" si="86"/>
        <v>31487.77465709918</v>
      </c>
      <c r="J323" s="8">
        <f t="shared" si="86"/>
        <v>10660.454295380981</v>
      </c>
      <c r="K323" s="8">
        <f t="shared" si="86"/>
        <v>22972.75541351175</v>
      </c>
      <c r="L323" s="8">
        <f t="shared" si="86"/>
        <v>28327.093466349426</v>
      </c>
      <c r="M323" s="8">
        <f t="shared" si="86"/>
        <v>31308.73438365031</v>
      </c>
      <c r="N323" s="8">
        <f t="shared" si="86"/>
        <v>32941.390085771724</v>
      </c>
      <c r="O323" s="8">
        <f t="shared" si="86"/>
        <v>19964.479630035406</v>
      </c>
      <c r="P323" s="8">
        <f t="shared" si="86"/>
        <v>22975.740271931991</v>
      </c>
      <c r="Q323" s="8">
        <f t="shared" si="86"/>
        <v>18996.18125774799</v>
      </c>
      <c r="R323" s="8">
        <f t="shared" si="86"/>
        <v>31354.341207417223</v>
      </c>
      <c r="S323" s="8">
        <f t="shared" si="86"/>
        <v>28942.796377791961</v>
      </c>
      <c r="T323" s="8">
        <f t="shared" si="85"/>
        <v>28436.843682722905</v>
      </c>
      <c r="U323" s="8">
        <f t="shared" si="85"/>
        <v>16929.9173787199</v>
      </c>
      <c r="V323" s="8">
        <f t="shared" si="85"/>
        <v>29462.402747828968</v>
      </c>
      <c r="W323" s="8">
        <f t="shared" si="85"/>
        <v>12139.163735601707</v>
      </c>
      <c r="X323" s="8">
        <f t="shared" si="85"/>
        <v>14085.90828045273</v>
      </c>
      <c r="Y323" s="8">
        <f t="shared" si="85"/>
        <v>13573.17142539465</v>
      </c>
      <c r="Z323" s="8">
        <f t="shared" si="85"/>
        <v>16275.285436031014</v>
      </c>
      <c r="AA323" s="8">
        <f t="shared" si="85"/>
        <v>15953.6381275885</v>
      </c>
      <c r="AB323" s="8">
        <f t="shared" si="85"/>
        <v>12542.778357438679</v>
      </c>
      <c r="AC323" s="8">
        <f t="shared" si="85"/>
        <v>14615.433301887892</v>
      </c>
      <c r="AD323" s="8">
        <f t="shared" si="85"/>
        <v>19446.579220430936</v>
      </c>
      <c r="AE323" s="8">
        <f t="shared" si="85"/>
        <v>15619.042244172953</v>
      </c>
      <c r="AF323" s="8">
        <f t="shared" si="85"/>
        <v>30405.88727358494</v>
      </c>
      <c r="AG323" s="8">
        <f t="shared" si="85"/>
        <v>23965.870609961064</v>
      </c>
      <c r="AH323" s="8">
        <f t="shared" si="85"/>
        <v>22593.596227127138</v>
      </c>
      <c r="AI323" s="8">
        <f t="shared" si="84"/>
        <v>23160.942041763155</v>
      </c>
      <c r="AJ323" s="8">
        <f t="shared" si="84"/>
        <v>24617.175374583829</v>
      </c>
      <c r="AK323" s="8">
        <f t="shared" si="84"/>
        <v>31023.184108871399</v>
      </c>
      <c r="AL323" s="8">
        <f t="shared" si="84"/>
        <v>32030.47316640562</v>
      </c>
      <c r="AM323" s="8">
        <f t="shared" si="84"/>
        <v>28582.545228513063</v>
      </c>
      <c r="AN323" s="8">
        <f t="shared" si="84"/>
        <v>13095.910725091262</v>
      </c>
      <c r="AO323" s="8">
        <f t="shared" si="84"/>
        <v>25634.475669859788</v>
      </c>
      <c r="AP323" s="8">
        <f t="shared" si="84"/>
        <v>25438.910625597699</v>
      </c>
      <c r="AQ323" s="8">
        <f t="shared" si="84"/>
        <v>21939.64340857205</v>
      </c>
      <c r="AR323" s="8">
        <f t="shared" si="84"/>
        <v>11880.125746003425</v>
      </c>
      <c r="AS323" s="8">
        <f t="shared" si="84"/>
        <v>34957.583616803291</v>
      </c>
    </row>
    <row r="324" spans="1:45" x14ac:dyDescent="0.25">
      <c r="A324">
        <v>690</v>
      </c>
      <c r="B324" t="s">
        <v>758</v>
      </c>
      <c r="C324" s="8">
        <v>31835.349000000006</v>
      </c>
      <c r="D324" s="8">
        <f t="shared" si="86"/>
        <v>22398.069504069481</v>
      </c>
      <c r="E324" s="8">
        <f t="shared" si="86"/>
        <v>24347.507353637979</v>
      </c>
      <c r="F324" s="8">
        <f t="shared" si="86"/>
        <v>11736.343086794599</v>
      </c>
      <c r="G324" s="8">
        <f t="shared" si="86"/>
        <v>25044.024476495953</v>
      </c>
      <c r="H324" s="8">
        <f t="shared" si="86"/>
        <v>23149.49058747767</v>
      </c>
      <c r="I324" s="8">
        <f t="shared" si="86"/>
        <v>24602.039153375699</v>
      </c>
      <c r="J324" s="8">
        <f t="shared" si="86"/>
        <v>8329.2298939456596</v>
      </c>
      <c r="K324" s="8">
        <f t="shared" si="86"/>
        <v>17949.081327559481</v>
      </c>
      <c r="L324" s="8">
        <f t="shared" si="86"/>
        <v>22132.534615409499</v>
      </c>
      <c r="M324" s="8">
        <f t="shared" si="86"/>
        <v>24462.151344046906</v>
      </c>
      <c r="N324" s="8">
        <f t="shared" si="86"/>
        <v>25737.778470605921</v>
      </c>
      <c r="O324" s="8">
        <f t="shared" si="86"/>
        <v>15598.654235927879</v>
      </c>
      <c r="P324" s="8">
        <f t="shared" si="86"/>
        <v>17951.413458188646</v>
      </c>
      <c r="Q324" s="8">
        <f t="shared" si="86"/>
        <v>14842.103011632515</v>
      </c>
      <c r="R324" s="8">
        <f t="shared" si="86"/>
        <v>24497.784883609278</v>
      </c>
      <c r="S324" s="8">
        <f t="shared" si="86"/>
        <v>22613.595830408427</v>
      </c>
      <c r="T324" s="8">
        <f t="shared" si="85"/>
        <v>22218.284693009948</v>
      </c>
      <c r="U324" s="8">
        <f t="shared" si="85"/>
        <v>13227.68899201255</v>
      </c>
      <c r="V324" s="8">
        <f t="shared" si="85"/>
        <v>23019.574861927944</v>
      </c>
      <c r="W324" s="8">
        <f t="shared" si="85"/>
        <v>9484.5756730915527</v>
      </c>
      <c r="X324" s="8">
        <f t="shared" si="85"/>
        <v>11005.606804557914</v>
      </c>
      <c r="Y324" s="8">
        <f t="shared" si="85"/>
        <v>10604.995064894261</v>
      </c>
      <c r="Z324" s="8">
        <f t="shared" si="85"/>
        <v>12716.211732648613</v>
      </c>
      <c r="AA324" s="8">
        <f t="shared" si="85"/>
        <v>12464.902144655975</v>
      </c>
      <c r="AB324" s="8">
        <f t="shared" si="85"/>
        <v>9799.9279911719095</v>
      </c>
      <c r="AC324" s="8">
        <f t="shared" si="85"/>
        <v>11419.3354802712</v>
      </c>
      <c r="AD324" s="8">
        <f t="shared" si="85"/>
        <v>15194.008106012634</v>
      </c>
      <c r="AE324" s="8">
        <f t="shared" si="85"/>
        <v>12203.475571517956</v>
      </c>
      <c r="AF324" s="8">
        <f t="shared" si="85"/>
        <v>23756.738522936907</v>
      </c>
      <c r="AG324" s="8">
        <f t="shared" si="85"/>
        <v>18725.022441624522</v>
      </c>
      <c r="AH324" s="8">
        <f t="shared" si="85"/>
        <v>17652.836538895346</v>
      </c>
      <c r="AI324" s="8">
        <f t="shared" si="84"/>
        <v>18096.115370034728</v>
      </c>
      <c r="AJ324" s="8">
        <f t="shared" si="84"/>
        <v>19233.900109053353</v>
      </c>
      <c r="AK324" s="8">
        <f t="shared" si="84"/>
        <v>24239.045103073349</v>
      </c>
      <c r="AL324" s="8">
        <f t="shared" si="84"/>
        <v>25026.060543259009</v>
      </c>
      <c r="AM324" s="8">
        <f t="shared" si="84"/>
        <v>22332.124275936101</v>
      </c>
      <c r="AN324" s="8">
        <f t="shared" si="84"/>
        <v>10232.101566922527</v>
      </c>
      <c r="AO324" s="8">
        <f t="shared" si="84"/>
        <v>20028.73753302727</v>
      </c>
      <c r="AP324" s="8">
        <f t="shared" si="84"/>
        <v>19875.938583963311</v>
      </c>
      <c r="AQ324" s="8">
        <f t="shared" si="84"/>
        <v>17141.889893038133</v>
      </c>
      <c r="AR324" s="8">
        <f t="shared" si="84"/>
        <v>9282.1840200862534</v>
      </c>
      <c r="AS324" s="8">
        <f t="shared" si="84"/>
        <v>27313.071508344874</v>
      </c>
    </row>
    <row r="325" spans="1:45" x14ac:dyDescent="0.25">
      <c r="A325">
        <v>698</v>
      </c>
      <c r="B325" t="s">
        <v>759</v>
      </c>
      <c r="C325" s="8">
        <v>35046.975600000005</v>
      </c>
      <c r="D325" s="8">
        <f t="shared" si="86"/>
        <v>24657.64064330588</v>
      </c>
      <c r="E325" s="8">
        <f t="shared" si="86"/>
        <v>26803.742473304465</v>
      </c>
      <c r="F325" s="8">
        <f t="shared" si="86"/>
        <v>12920.333613937104</v>
      </c>
      <c r="G325" s="8">
        <f t="shared" si="86"/>
        <v>27570.525919271575</v>
      </c>
      <c r="H325" s="8">
        <f t="shared" si="86"/>
        <v>25484.866893457318</v>
      </c>
      <c r="I325" s="8">
        <f t="shared" si="86"/>
        <v>27083.952053379489</v>
      </c>
      <c r="J325" s="8">
        <f t="shared" si="86"/>
        <v>9169.5026449970483</v>
      </c>
      <c r="K325" s="8">
        <f t="shared" si="86"/>
        <v>19759.827835699012</v>
      </c>
      <c r="L325" s="8">
        <f t="shared" si="86"/>
        <v>24365.317956225703</v>
      </c>
      <c r="M325" s="8">
        <f t="shared" si="86"/>
        <v>26929.952025288592</v>
      </c>
      <c r="N325" s="8">
        <f t="shared" si="86"/>
        <v>28334.267485414752</v>
      </c>
      <c r="O325" s="8">
        <f t="shared" si="86"/>
        <v>17172.284004155288</v>
      </c>
      <c r="P325" s="8">
        <f t="shared" si="86"/>
        <v>19762.395237276938</v>
      </c>
      <c r="Q325" s="8">
        <f t="shared" si="86"/>
        <v>16339.410072161334</v>
      </c>
      <c r="R325" s="8">
        <f t="shared" si="86"/>
        <v>26969.180362052986</v>
      </c>
      <c r="S325" s="8">
        <f t="shared" si="86"/>
        <v>24894.909783982137</v>
      </c>
      <c r="T325" s="8">
        <f t="shared" si="85"/>
        <v>24459.718707961176</v>
      </c>
      <c r="U325" s="8">
        <f t="shared" si="85"/>
        <v>14562.130082112573</v>
      </c>
      <c r="V325" s="8">
        <f t="shared" si="85"/>
        <v>25341.844956949019</v>
      </c>
      <c r="W325" s="8">
        <f t="shared" si="85"/>
        <v>10441.402485997349</v>
      </c>
      <c r="X325" s="8">
        <f t="shared" si="85"/>
        <v>12115.878897465054</v>
      </c>
      <c r="Y325" s="8">
        <f t="shared" si="85"/>
        <v>11674.852481669655</v>
      </c>
      <c r="Z325" s="8">
        <f t="shared" si="85"/>
        <v>13999.05376625743</v>
      </c>
      <c r="AA325" s="8">
        <f t="shared" si="85"/>
        <v>13722.391462400667</v>
      </c>
      <c r="AB325" s="8">
        <f t="shared" si="85"/>
        <v>10788.568304633913</v>
      </c>
      <c r="AC325" s="8">
        <f t="shared" si="85"/>
        <v>12571.345517376894</v>
      </c>
      <c r="AD325" s="8">
        <f t="shared" si="85"/>
        <v>16726.816199113349</v>
      </c>
      <c r="AE325" s="8">
        <f t="shared" si="85"/>
        <v>13434.591547596536</v>
      </c>
      <c r="AF325" s="8">
        <f t="shared" si="85"/>
        <v>26153.375461627569</v>
      </c>
      <c r="AG325" s="8">
        <f t="shared" si="85"/>
        <v>20614.047756192875</v>
      </c>
      <c r="AH325" s="8">
        <f t="shared" si="85"/>
        <v>19433.697160017113</v>
      </c>
      <c r="AI325" s="8">
        <f t="shared" si="84"/>
        <v>19921.695026129353</v>
      </c>
      <c r="AJ325" s="8">
        <f t="shared" si="84"/>
        <v>21174.262227024126</v>
      </c>
      <c r="AK325" s="8">
        <f t="shared" ref="AK325:AS325" si="87">+$C325*AK$5</f>
        <v>26684.338289952815</v>
      </c>
      <c r="AL325" s="8">
        <f t="shared" si="87"/>
        <v>27550.749741230138</v>
      </c>
      <c r="AM325" s="8">
        <f t="shared" si="87"/>
        <v>24585.042701900336</v>
      </c>
      <c r="AN325" s="8">
        <f t="shared" si="87"/>
        <v>11264.34059047556</v>
      </c>
      <c r="AO325" s="8">
        <f t="shared" si="87"/>
        <v>22049.284762633226</v>
      </c>
      <c r="AP325" s="8">
        <f t="shared" si="87"/>
        <v>21881.071087967677</v>
      </c>
      <c r="AQ325" s="8">
        <f t="shared" si="87"/>
        <v>18871.204987235855</v>
      </c>
      <c r="AR325" s="8">
        <f t="shared" si="87"/>
        <v>10218.593076101437</v>
      </c>
      <c r="AS325" s="8">
        <f t="shared" si="87"/>
        <v>30068.479874808912</v>
      </c>
    </row>
    <row r="326" spans="1:45" x14ac:dyDescent="0.25">
      <c r="A326">
        <v>699</v>
      </c>
      <c r="B326" t="s">
        <v>760</v>
      </c>
      <c r="C326" s="8">
        <v>16661.244600000002</v>
      </c>
      <c r="D326" s="8">
        <f t="shared" si="86"/>
        <v>11722.18072982653</v>
      </c>
      <c r="E326" s="8">
        <f t="shared" si="86"/>
        <v>12742.432175606464</v>
      </c>
      <c r="F326" s="8">
        <f t="shared" si="86"/>
        <v>6142.2943055722062</v>
      </c>
      <c r="G326" s="8">
        <f t="shared" si="86"/>
        <v>13106.959109236905</v>
      </c>
      <c r="H326" s="8">
        <f t="shared" si="86"/>
        <v>12115.442021488852</v>
      </c>
      <c r="I326" s="8">
        <f t="shared" si="86"/>
        <v>12875.643109587691</v>
      </c>
      <c r="J326" s="8">
        <f t="shared" si="86"/>
        <v>4359.1586381748375</v>
      </c>
      <c r="K326" s="8">
        <f t="shared" si="86"/>
        <v>9393.7727632186852</v>
      </c>
      <c r="L326" s="8">
        <f t="shared" si="86"/>
        <v>11583.211255051878</v>
      </c>
      <c r="M326" s="8">
        <f t="shared" si="86"/>
        <v>12802.431881157774</v>
      </c>
      <c r="N326" s="8">
        <f t="shared" si="86"/>
        <v>13470.039940802255</v>
      </c>
      <c r="O326" s="8">
        <f t="shared" si="86"/>
        <v>8163.6608932925628</v>
      </c>
      <c r="P326" s="8">
        <f t="shared" si="86"/>
        <v>9394.9932995115869</v>
      </c>
      <c r="Q326" s="8">
        <f t="shared" si="86"/>
        <v>7767.7147077987411</v>
      </c>
      <c r="R326" s="8">
        <f t="shared" si="86"/>
        <v>12821.080934403975</v>
      </c>
      <c r="S326" s="8">
        <f t="shared" si="86"/>
        <v>11834.977886247609</v>
      </c>
      <c r="T326" s="8">
        <f t="shared" si="85"/>
        <v>11628.089136471368</v>
      </c>
      <c r="U326" s="8">
        <f t="shared" si="85"/>
        <v>6922.8002428573518</v>
      </c>
      <c r="V326" s="8">
        <f t="shared" si="85"/>
        <v>12047.44975035746</v>
      </c>
      <c r="W326" s="8">
        <f t="shared" si="85"/>
        <v>4963.8166434609529</v>
      </c>
      <c r="X326" s="8">
        <f t="shared" si="85"/>
        <v>5759.8585441034056</v>
      </c>
      <c r="Y326" s="8">
        <f t="shared" si="85"/>
        <v>5550.195688383883</v>
      </c>
      <c r="Z326" s="8">
        <f t="shared" si="85"/>
        <v>6655.1151697142805</v>
      </c>
      <c r="AA326" s="8">
        <f t="shared" si="85"/>
        <v>6523.5906019807653</v>
      </c>
      <c r="AB326" s="8">
        <f t="shared" si="85"/>
        <v>5128.8584058965971</v>
      </c>
      <c r="AC326" s="8">
        <f t="shared" si="85"/>
        <v>5976.3862367664615</v>
      </c>
      <c r="AD326" s="8">
        <f t="shared" si="85"/>
        <v>7951.8866122265281</v>
      </c>
      <c r="AE326" s="8">
        <f t="shared" si="85"/>
        <v>6386.771241841433</v>
      </c>
      <c r="AF326" s="8">
        <f t="shared" si="85"/>
        <v>12433.249323853634</v>
      </c>
      <c r="AG326" s="8">
        <f t="shared" si="85"/>
        <v>9799.8667782908669</v>
      </c>
      <c r="AH326" s="8">
        <f t="shared" si="85"/>
        <v>9238.731055166154</v>
      </c>
      <c r="AI326" s="8">
        <f t="shared" ref="AI326:AS333" si="88">+$C326*AI$5</f>
        <v>9470.724020960728</v>
      </c>
      <c r="AJ326" s="8">
        <f t="shared" si="88"/>
        <v>10066.191337462787</v>
      </c>
      <c r="AK326" s="8">
        <f t="shared" si="88"/>
        <v>12685.667725292951</v>
      </c>
      <c r="AL326" s="8">
        <f t="shared" si="88"/>
        <v>13097.557563626746</v>
      </c>
      <c r="AM326" s="8">
        <f t="shared" si="88"/>
        <v>11687.667849941561</v>
      </c>
      <c r="AN326" s="8">
        <f t="shared" si="88"/>
        <v>5355.0393613884826</v>
      </c>
      <c r="AO326" s="8">
        <f t="shared" si="88"/>
        <v>10482.174863764425</v>
      </c>
      <c r="AP326" s="8">
        <f t="shared" si="88"/>
        <v>10402.206503280058</v>
      </c>
      <c r="AQ326" s="8">
        <f t="shared" si="88"/>
        <v>8971.3236821803384</v>
      </c>
      <c r="AR326" s="8">
        <f t="shared" si="88"/>
        <v>4857.8936069106194</v>
      </c>
      <c r="AS326" s="8">
        <f t="shared" si="88"/>
        <v>14294.480176040315</v>
      </c>
    </row>
    <row r="327" spans="1:45" x14ac:dyDescent="0.25">
      <c r="A327">
        <v>700</v>
      </c>
      <c r="B327" t="s">
        <v>761</v>
      </c>
      <c r="C327" s="8">
        <v>39159.8298</v>
      </c>
      <c r="D327" s="8">
        <f t="shared" si="86"/>
        <v>27551.279228254451</v>
      </c>
      <c r="E327" s="8">
        <f t="shared" si="86"/>
        <v>29949.231717946976</v>
      </c>
      <c r="F327" s="8">
        <f t="shared" si="86"/>
        <v>14436.568537485893</v>
      </c>
      <c r="G327" s="8">
        <f t="shared" si="86"/>
        <v>30805.999205682194</v>
      </c>
      <c r="H327" s="8">
        <f t="shared" si="86"/>
        <v>28475.582641243462</v>
      </c>
      <c r="I327" s="8">
        <f t="shared" si="86"/>
        <v>30262.32462471601</v>
      </c>
      <c r="J327" s="8">
        <f t="shared" si="86"/>
        <v>10245.56774961016</v>
      </c>
      <c r="K327" s="8">
        <f t="shared" si="86"/>
        <v>22078.69528471597</v>
      </c>
      <c r="L327" s="8">
        <f t="shared" si="86"/>
        <v>27224.65170970936</v>
      </c>
      <c r="M327" s="8">
        <f t="shared" si="86"/>
        <v>30090.252290770175</v>
      </c>
      <c r="N327" s="8">
        <f t="shared" si="86"/>
        <v>31659.367841044619</v>
      </c>
      <c r="O327" s="8">
        <f t="shared" si="86"/>
        <v>19187.496420660715</v>
      </c>
      <c r="P327" s="8">
        <f t="shared" si="86"/>
        <v>22081.563977580292</v>
      </c>
      <c r="Q327" s="8">
        <f t="shared" si="86"/>
        <v>18256.882555601842</v>
      </c>
      <c r="R327" s="8">
        <f t="shared" si="86"/>
        <v>30134.084175397355</v>
      </c>
      <c r="S327" s="8">
        <f t="shared" ref="S327:AH333" si="89">+$C327*S$5</f>
        <v>27816.392522814294</v>
      </c>
      <c r="T327" s="8">
        <f t="shared" si="89"/>
        <v>27330.130636426027</v>
      </c>
      <c r="U327" s="8">
        <f t="shared" si="89"/>
        <v>16271.034112883292</v>
      </c>
      <c r="V327" s="8">
        <f t="shared" si="89"/>
        <v>28315.776706624343</v>
      </c>
      <c r="W327" s="8">
        <f t="shared" si="89"/>
        <v>11666.728361717836</v>
      </c>
      <c r="X327" s="8">
        <f t="shared" si="89"/>
        <v>13537.708957178693</v>
      </c>
      <c r="Y327" s="8">
        <f t="shared" si="89"/>
        <v>13044.926938639786</v>
      </c>
      <c r="Z327" s="8">
        <f t="shared" si="89"/>
        <v>15641.879319472286</v>
      </c>
      <c r="AA327" s="8">
        <f t="shared" si="89"/>
        <v>15332.749971058362</v>
      </c>
      <c r="AB327" s="8">
        <f t="shared" si="89"/>
        <v>12054.634996668257</v>
      </c>
      <c r="AC327" s="8">
        <f t="shared" si="89"/>
        <v>14046.625775534025</v>
      </c>
      <c r="AD327" s="8">
        <f t="shared" si="89"/>
        <v>18689.751804237327</v>
      </c>
      <c r="AE327" s="8">
        <f t="shared" si="89"/>
        <v>15011.175983938507</v>
      </c>
      <c r="AF327" s="8">
        <f t="shared" si="89"/>
        <v>29222.5424373803</v>
      </c>
      <c r="AG327" s="8">
        <f t="shared" si="89"/>
        <v>23033.160145823957</v>
      </c>
      <c r="AH327" s="8">
        <f t="shared" si="89"/>
        <v>21714.292321732133</v>
      </c>
      <c r="AI327" s="8">
        <f t="shared" si="88"/>
        <v>22259.558013066664</v>
      </c>
      <c r="AJ327" s="8">
        <f t="shared" si="88"/>
        <v>23659.117249216608</v>
      </c>
      <c r="AK327" s="8">
        <f t="shared" si="88"/>
        <v>29815.815141554616</v>
      </c>
      <c r="AL327" s="8">
        <f t="shared" si="88"/>
        <v>30783.902241452357</v>
      </c>
      <c r="AM327" s="8">
        <f t="shared" si="88"/>
        <v>27470.161728652816</v>
      </c>
      <c r="AN327" s="8">
        <f t="shared" si="88"/>
        <v>12586.240403929587</v>
      </c>
      <c r="AO327" s="8">
        <f t="shared" si="88"/>
        <v>24636.825966701974</v>
      </c>
      <c r="AP327" s="8">
        <f t="shared" si="88"/>
        <v>24448.871977601251</v>
      </c>
      <c r="AQ327" s="8">
        <f t="shared" si="88"/>
        <v>21085.790222111696</v>
      </c>
      <c r="AR327" s="8">
        <f t="shared" si="88"/>
        <v>11417.771685143372</v>
      </c>
      <c r="AS327" s="8">
        <f t="shared" si="88"/>
        <v>33597.094587592379</v>
      </c>
    </row>
    <row r="328" spans="1:45" x14ac:dyDescent="0.25">
      <c r="A328">
        <v>812</v>
      </c>
      <c r="B328" t="s">
        <v>762</v>
      </c>
      <c r="C328" s="8">
        <v>37148.693400000004</v>
      </c>
      <c r="D328" s="8">
        <f t="shared" ref="D328:S333" si="90">+$C328*D$5</f>
        <v>26136.32464838275</v>
      </c>
      <c r="E328" s="8">
        <f t="shared" si="90"/>
        <v>28411.125184603523</v>
      </c>
      <c r="F328" s="8">
        <f t="shared" si="90"/>
        <v>13695.147836090695</v>
      </c>
      <c r="G328" s="8">
        <f t="shared" si="90"/>
        <v>29223.891554618847</v>
      </c>
      <c r="H328" s="8">
        <f t="shared" si="90"/>
        <v>27013.158492479342</v>
      </c>
      <c r="I328" s="8">
        <f t="shared" si="90"/>
        <v>28708.138538815747</v>
      </c>
      <c r="J328" s="8">
        <f t="shared" si="90"/>
        <v>9719.3848130360311</v>
      </c>
      <c r="K328" s="8">
        <f t="shared" si="90"/>
        <v>20944.796900111636</v>
      </c>
      <c r="L328" s="8">
        <f t="shared" si="90"/>
        <v>25826.471781186829</v>
      </c>
      <c r="M328" s="8">
        <f t="shared" si="90"/>
        <v>28544.903345786988</v>
      </c>
      <c r="N328" s="8">
        <f t="shared" si="90"/>
        <v>30033.433627558479</v>
      </c>
      <c r="O328" s="8">
        <f t="shared" si="90"/>
        <v>18202.081706818921</v>
      </c>
      <c r="P328" s="8">
        <f t="shared" si="90"/>
        <v>20947.518265148712</v>
      </c>
      <c r="Q328" s="8">
        <f t="shared" si="90"/>
        <v>17319.261497348525</v>
      </c>
      <c r="R328" s="8">
        <f t="shared" si="90"/>
        <v>28586.484150695371</v>
      </c>
      <c r="S328" s="8">
        <f t="shared" si="90"/>
        <v>26387.822485481815</v>
      </c>
      <c r="T328" s="8">
        <f t="shared" si="89"/>
        <v>25926.533613139898</v>
      </c>
      <c r="U328" s="8">
        <f t="shared" si="89"/>
        <v>15435.400527722479</v>
      </c>
      <c r="V328" s="8">
        <f t="shared" si="89"/>
        <v>26861.55973173432</v>
      </c>
      <c r="W328" s="8">
        <f t="shared" si="89"/>
        <v>11067.558697370545</v>
      </c>
      <c r="X328" s="8">
        <f t="shared" si="89"/>
        <v>12842.451102498537</v>
      </c>
      <c r="Y328" s="8">
        <f t="shared" si="89"/>
        <v>12374.976953268833</v>
      </c>
      <c r="Z328" s="8">
        <f t="shared" si="89"/>
        <v>14838.55731770511</v>
      </c>
      <c r="AA328" s="8">
        <f t="shared" si="89"/>
        <v>14545.303964873361</v>
      </c>
      <c r="AB328" s="8">
        <f t="shared" si="89"/>
        <v>11435.543561533537</v>
      </c>
      <c r="AC328" s="8">
        <f t="shared" si="89"/>
        <v>13325.231414561735</v>
      </c>
      <c r="AD328" s="8">
        <f t="shared" si="89"/>
        <v>17729.899824480581</v>
      </c>
      <c r="AE328" s="8">
        <f t="shared" si="89"/>
        <v>14240.245094241318</v>
      </c>
      <c r="AF328" s="8">
        <f t="shared" si="89"/>
        <v>27721.756578592933</v>
      </c>
      <c r="AG328" s="8">
        <f t="shared" si="89"/>
        <v>21850.24318696895</v>
      </c>
      <c r="AH328" s="8">
        <f t="shared" si="89"/>
        <v>20599.108626820467</v>
      </c>
      <c r="AI328" s="8">
        <f t="shared" si="88"/>
        <v>21116.371038132726</v>
      </c>
      <c r="AJ328" s="8">
        <f t="shared" si="88"/>
        <v>22444.052931144233</v>
      </c>
      <c r="AK328" s="8">
        <f t="shared" si="88"/>
        <v>28284.560500431238</v>
      </c>
      <c r="AL328" s="8">
        <f t="shared" si="88"/>
        <v>29202.929427014173</v>
      </c>
      <c r="AM328" s="8">
        <f t="shared" si="88"/>
        <v>26059.373110608813</v>
      </c>
      <c r="AN328" s="8">
        <f t="shared" si="88"/>
        <v>11939.847241733221</v>
      </c>
      <c r="AO328" s="8">
        <f t="shared" si="88"/>
        <v>23371.549336666685</v>
      </c>
      <c r="AP328" s="8">
        <f t="shared" si="88"/>
        <v>23193.248124683134</v>
      </c>
      <c r="AQ328" s="8">
        <f t="shared" si="88"/>
        <v>20002.88459011498</v>
      </c>
      <c r="AR328" s="8">
        <f t="shared" si="88"/>
        <v>10831.387720755431</v>
      </c>
      <c r="AS328" s="8">
        <f t="shared" si="88"/>
        <v>31871.644293134003</v>
      </c>
    </row>
    <row r="329" spans="1:45" x14ac:dyDescent="0.25">
      <c r="A329">
        <v>864</v>
      </c>
      <c r="B329" t="s">
        <v>763</v>
      </c>
      <c r="C329" s="8">
        <v>44081.037000000004</v>
      </c>
      <c r="D329" s="8">
        <f t="shared" si="90"/>
        <v>31013.642430540287</v>
      </c>
      <c r="E329" s="8">
        <f t="shared" si="90"/>
        <v>33712.9450823199</v>
      </c>
      <c r="F329" s="8">
        <f t="shared" si="90"/>
        <v>16250.808931093761</v>
      </c>
      <c r="G329" s="8">
        <f t="shared" si="90"/>
        <v>34677.38235184177</v>
      </c>
      <c r="H329" s="8">
        <f t="shared" si="90"/>
        <v>32054.102850191928</v>
      </c>
      <c r="I329" s="8">
        <f t="shared" si="90"/>
        <v>34065.384305835716</v>
      </c>
      <c r="J329" s="8">
        <f t="shared" si="90"/>
        <v>11533.125995776729</v>
      </c>
      <c r="K329" s="8">
        <f t="shared" si="90"/>
        <v>24853.320066199325</v>
      </c>
      <c r="L329" s="8">
        <f t="shared" si="90"/>
        <v>30645.967703562688</v>
      </c>
      <c r="M329" s="8">
        <f t="shared" si="90"/>
        <v>33871.687679520379</v>
      </c>
      <c r="N329" s="8">
        <f t="shared" si="90"/>
        <v>35637.993635960542</v>
      </c>
      <c r="O329" s="8">
        <f t="shared" si="90"/>
        <v>21598.78487665216</v>
      </c>
      <c r="P329" s="8">
        <f t="shared" si="90"/>
        <v>24856.5492670651</v>
      </c>
      <c r="Q329" s="8">
        <f t="shared" si="90"/>
        <v>20551.220971806662</v>
      </c>
      <c r="R329" s="8">
        <f t="shared" si="90"/>
        <v>33921.027907450334</v>
      </c>
      <c r="S329" s="8">
        <f t="shared" si="90"/>
        <v>31312.072454530953</v>
      </c>
      <c r="T329" s="8">
        <f t="shared" si="89"/>
        <v>30764.702143805775</v>
      </c>
      <c r="U329" s="8">
        <f t="shared" si="89"/>
        <v>18315.811391965512</v>
      </c>
      <c r="V329" s="8">
        <f t="shared" si="89"/>
        <v>31874.214138909407</v>
      </c>
      <c r="W329" s="8">
        <f t="shared" si="89"/>
        <v>13132.883549504942</v>
      </c>
      <c r="X329" s="8">
        <f t="shared" si="89"/>
        <v>15238.989864982135</v>
      </c>
      <c r="Y329" s="8">
        <f t="shared" si="89"/>
        <v>14684.280038532679</v>
      </c>
      <c r="Z329" s="8">
        <f t="shared" si="89"/>
        <v>17607.590854013179</v>
      </c>
      <c r="AA329" s="8">
        <f t="shared" si="89"/>
        <v>17259.613288359407</v>
      </c>
      <c r="AB329" s="8">
        <f t="shared" si="89"/>
        <v>13569.538325971693</v>
      </c>
      <c r="AC329" s="8">
        <f t="shared" si="89"/>
        <v>15811.862147993021</v>
      </c>
      <c r="AD329" s="8">
        <f t="shared" si="89"/>
        <v>21038.488803733322</v>
      </c>
      <c r="AE329" s="8">
        <f t="shared" si="89"/>
        <v>16897.627168990013</v>
      </c>
      <c r="AF329" s="8">
        <f t="shared" si="89"/>
        <v>32894.932919658175</v>
      </c>
      <c r="AG329" s="8">
        <f t="shared" si="89"/>
        <v>25927.732316522772</v>
      </c>
      <c r="AH329" s="8">
        <f t="shared" si="89"/>
        <v>24443.122662986909</v>
      </c>
      <c r="AI329" s="8">
        <f t="shared" si="88"/>
        <v>25056.911773851432</v>
      </c>
      <c r="AJ329" s="8">
        <f t="shared" si="88"/>
        <v>26632.353311455292</v>
      </c>
      <c r="AK329" s="8">
        <f t="shared" si="88"/>
        <v>33562.762074109662</v>
      </c>
      <c r="AL329" s="8">
        <f t="shared" si="88"/>
        <v>34652.508466976135</v>
      </c>
      <c r="AM329" s="8">
        <f t="shared" si="88"/>
        <v>30922.330912600875</v>
      </c>
      <c r="AN329" s="8">
        <f t="shared" si="88"/>
        <v>14167.950467867333</v>
      </c>
      <c r="AO329" s="8">
        <f t="shared" si="88"/>
        <v>27732.930468475901</v>
      </c>
      <c r="AP329" s="8">
        <f t="shared" si="88"/>
        <v>27521.356342894629</v>
      </c>
      <c r="AQ329" s="8">
        <f t="shared" si="88"/>
        <v>23735.636842710279</v>
      </c>
      <c r="AR329" s="8">
        <f t="shared" si="88"/>
        <v>12852.640542129155</v>
      </c>
      <c r="AS329" s="8">
        <f t="shared" si="88"/>
        <v>37819.234076654735</v>
      </c>
    </row>
    <row r="330" spans="1:45" x14ac:dyDescent="0.25">
      <c r="A330">
        <v>871</v>
      </c>
      <c r="B330" t="s">
        <v>764</v>
      </c>
      <c r="C330" s="8">
        <v>32609.304000000004</v>
      </c>
      <c r="D330" s="8">
        <f t="shared" si="90"/>
        <v>22942.593073860469</v>
      </c>
      <c r="E330" s="8">
        <f t="shared" si="90"/>
        <v>24939.424064018156</v>
      </c>
      <c r="F330" s="8">
        <f t="shared" si="90"/>
        <v>12021.667473021371</v>
      </c>
      <c r="G330" s="8">
        <f t="shared" si="90"/>
        <v>25652.874342213032</v>
      </c>
      <c r="H330" s="8">
        <f t="shared" si="90"/>
        <v>23712.282092845846</v>
      </c>
      <c r="I330" s="8">
        <f t="shared" si="90"/>
        <v>25200.143832955331</v>
      </c>
      <c r="J330" s="8">
        <f t="shared" si="90"/>
        <v>8531.7233273479033</v>
      </c>
      <c r="K330" s="8">
        <f t="shared" si="90"/>
        <v>18385.444730984753</v>
      </c>
      <c r="L330" s="8">
        <f t="shared" si="90"/>
        <v>22670.602717891088</v>
      </c>
      <c r="M330" s="8">
        <f t="shared" si="90"/>
        <v>25056.855185474302</v>
      </c>
      <c r="N330" s="8">
        <f t="shared" si="90"/>
        <v>26363.494316730859</v>
      </c>
      <c r="O330" s="8">
        <f t="shared" si="90"/>
        <v>15977.875975861294</v>
      </c>
      <c r="P330" s="8">
        <f t="shared" si="90"/>
        <v>18387.833558468759</v>
      </c>
      <c r="Q330" s="8">
        <f t="shared" si="90"/>
        <v>15202.932096194081</v>
      </c>
      <c r="R330" s="8">
        <f t="shared" si="90"/>
        <v>25093.35501854305</v>
      </c>
      <c r="S330" s="8">
        <f t="shared" si="90"/>
        <v>23163.35910019145</v>
      </c>
      <c r="T330" s="8">
        <f t="shared" si="89"/>
        <v>22758.437481332716</v>
      </c>
      <c r="U330" s="8">
        <f t="shared" si="89"/>
        <v>13549.269761672498</v>
      </c>
      <c r="V330" s="8">
        <f t="shared" si="89"/>
        <v>23579.207962298962</v>
      </c>
      <c r="W330" s="8">
        <f t="shared" si="89"/>
        <v>9715.1569293255452</v>
      </c>
      <c r="X330" s="8">
        <f t="shared" si="89"/>
        <v>11273.166127197086</v>
      </c>
      <c r="Y330" s="8">
        <f t="shared" si="89"/>
        <v>10862.815042160733</v>
      </c>
      <c r="Z330" s="8">
        <f t="shared" si="89"/>
        <v>13025.357884982048</v>
      </c>
      <c r="AA330" s="8">
        <f t="shared" si="89"/>
        <v>12767.938663569814</v>
      </c>
      <c r="AB330" s="8">
        <f t="shared" si="89"/>
        <v>10038.175835365715</v>
      </c>
      <c r="AC330" s="8">
        <f t="shared" si="89"/>
        <v>11696.953036517663</v>
      </c>
      <c r="AD330" s="8">
        <f t="shared" si="89"/>
        <v>15563.39241977307</v>
      </c>
      <c r="AE330" s="8">
        <f t="shared" si="89"/>
        <v>12500.156501133464</v>
      </c>
      <c r="AF330" s="8">
        <f t="shared" si="89"/>
        <v>24334.292944077995</v>
      </c>
      <c r="AG330" s="8">
        <f t="shared" si="89"/>
        <v>19180.249891582978</v>
      </c>
      <c r="AH330" s="8">
        <f t="shared" si="89"/>
        <v>18081.997881007876</v>
      </c>
      <c r="AI330" s="8">
        <f t="shared" si="88"/>
        <v>18536.053344995053</v>
      </c>
      <c r="AJ330" s="8">
        <f t="shared" si="88"/>
        <v>19701.498977182688</v>
      </c>
      <c r="AK330" s="8">
        <f t="shared" si="88"/>
        <v>24828.32496781581</v>
      </c>
      <c r="AL330" s="8">
        <f t="shared" si="88"/>
        <v>25634.473684505174</v>
      </c>
      <c r="AM330" s="8">
        <f t="shared" si="88"/>
        <v>22875.044639208452</v>
      </c>
      <c r="AN330" s="8">
        <f t="shared" si="88"/>
        <v>10480.85606206651</v>
      </c>
      <c r="AO330" s="8">
        <f t="shared" si="88"/>
        <v>20515.659839340737</v>
      </c>
      <c r="AP330" s="8">
        <f t="shared" si="88"/>
        <v>20359.146167041832</v>
      </c>
      <c r="AQ330" s="8">
        <f t="shared" si="88"/>
        <v>17558.629517666286</v>
      </c>
      <c r="AR330" s="8">
        <f t="shared" si="88"/>
        <v>9507.844895777167</v>
      </c>
      <c r="AS330" s="8">
        <f t="shared" si="88"/>
        <v>27977.084592016141</v>
      </c>
    </row>
    <row r="331" spans="1:45" x14ac:dyDescent="0.25">
      <c r="A331">
        <v>872</v>
      </c>
      <c r="B331" t="s">
        <v>765</v>
      </c>
      <c r="C331" s="8">
        <v>33307.58340000001</v>
      </c>
      <c r="D331" s="8">
        <f t="shared" si="90"/>
        <v>23433.874339049682</v>
      </c>
      <c r="E331" s="8">
        <f t="shared" si="90"/>
        <v>25473.464473827833</v>
      </c>
      <c r="F331" s="8">
        <f t="shared" si="90"/>
        <v>12279.093474817084</v>
      </c>
      <c r="G331" s="8">
        <f t="shared" si="90"/>
        <v>26202.192221060002</v>
      </c>
      <c r="H331" s="8">
        <f t="shared" si="90"/>
        <v>24220.045095466914</v>
      </c>
      <c r="I331" s="8">
        <f t="shared" si="90"/>
        <v>25739.767166087186</v>
      </c>
      <c r="J331" s="8">
        <f t="shared" si="90"/>
        <v>8714.4174028174857</v>
      </c>
      <c r="K331" s="8">
        <f t="shared" si="90"/>
        <v>18779.141490519556</v>
      </c>
      <c r="L331" s="8">
        <f t="shared" si="90"/>
        <v>23156.059717018928</v>
      </c>
      <c r="M331" s="8">
        <f t="shared" si="90"/>
        <v>25593.410206851026</v>
      </c>
      <c r="N331" s="8">
        <f t="shared" si="90"/>
        <v>26928.029057901367</v>
      </c>
      <c r="O331" s="8">
        <f t="shared" si="90"/>
        <v>16320.018256779003</v>
      </c>
      <c r="P331" s="8">
        <f t="shared" si="90"/>
        <v>18781.581471165933</v>
      </c>
      <c r="Q331" s="8">
        <f t="shared" si="90"/>
        <v>15528.480114709633</v>
      </c>
      <c r="R331" s="8">
        <f t="shared" si="90"/>
        <v>25630.691629172197</v>
      </c>
      <c r="S331" s="8">
        <f t="shared" si="90"/>
        <v>23659.36773915125</v>
      </c>
      <c r="T331" s="8">
        <f t="shared" si="89"/>
        <v>23245.775330352819</v>
      </c>
      <c r="U331" s="8">
        <f t="shared" si="89"/>
        <v>13839.407078299033</v>
      </c>
      <c r="V331" s="8">
        <f t="shared" si="89"/>
        <v>24084.121381744819</v>
      </c>
      <c r="W331" s="8">
        <f t="shared" si="89"/>
        <v>9923.1924627277713</v>
      </c>
      <c r="X331" s="8">
        <f t="shared" si="89"/>
        <v>11514.564093844874</v>
      </c>
      <c r="Y331" s="8">
        <f t="shared" si="89"/>
        <v>11095.425954983377</v>
      </c>
      <c r="Z331" s="8">
        <f t="shared" si="89"/>
        <v>13304.276413531772</v>
      </c>
      <c r="AA331" s="8">
        <f t="shared" si="89"/>
        <v>13041.344945078748</v>
      </c>
      <c r="AB331" s="8">
        <f t="shared" si="89"/>
        <v>10253.128334793908</v>
      </c>
      <c r="AC331" s="8">
        <f t="shared" si="89"/>
        <v>11947.425765042251</v>
      </c>
      <c r="AD331" s="8">
        <f t="shared" si="89"/>
        <v>15896.659156188045</v>
      </c>
      <c r="AE331" s="8">
        <f t="shared" si="89"/>
        <v>12767.828628742127</v>
      </c>
      <c r="AF331" s="8">
        <f t="shared" si="89"/>
        <v>24855.375377374185</v>
      </c>
      <c r="AG331" s="8">
        <f t="shared" si="89"/>
        <v>19590.966213101055</v>
      </c>
      <c r="AH331" s="8">
        <f t="shared" si="89"/>
        <v>18469.196780780516</v>
      </c>
      <c r="AI331" s="8">
        <f t="shared" si="88"/>
        <v>18932.975162403705</v>
      </c>
      <c r="AJ331" s="8">
        <f t="shared" si="88"/>
        <v>20123.377067094938</v>
      </c>
      <c r="AK331" s="8">
        <f t="shared" si="88"/>
        <v>25359.986356894573</v>
      </c>
      <c r="AL331" s="8">
        <f t="shared" si="88"/>
        <v>26183.397540829497</v>
      </c>
      <c r="AM331" s="8">
        <f t="shared" si="88"/>
        <v>23364.879455849732</v>
      </c>
      <c r="AN331" s="8">
        <f t="shared" si="88"/>
        <v>10705.287895463083</v>
      </c>
      <c r="AO331" s="8">
        <f t="shared" si="88"/>
        <v>20954.971964592445</v>
      </c>
      <c r="AP331" s="8">
        <f t="shared" si="88"/>
        <v>20795.106786441571</v>
      </c>
      <c r="AQ331" s="8">
        <f t="shared" si="88"/>
        <v>17934.621267886359</v>
      </c>
      <c r="AR331" s="8">
        <f t="shared" si="88"/>
        <v>9711.4411525116375</v>
      </c>
      <c r="AS331" s="8">
        <f t="shared" si="88"/>
        <v>28576.17195195067</v>
      </c>
    </row>
    <row r="332" spans="1:45" x14ac:dyDescent="0.25">
      <c r="A332">
        <v>884</v>
      </c>
      <c r="B332" t="s">
        <v>766</v>
      </c>
      <c r="C332" s="8">
        <v>16843.554000000004</v>
      </c>
      <c r="D332" s="8">
        <f t="shared" si="90"/>
        <v>11850.446281821742</v>
      </c>
      <c r="E332" s="8">
        <f t="shared" si="90"/>
        <v>12881.861445162685</v>
      </c>
      <c r="F332" s="8">
        <f t="shared" si="90"/>
        <v>6209.5040498834023</v>
      </c>
      <c r="G332" s="8">
        <f t="shared" si="90"/>
        <v>13250.377077605819</v>
      </c>
      <c r="H332" s="8">
        <f t="shared" si="90"/>
        <v>12248.010687197802</v>
      </c>
      <c r="I332" s="8">
        <f t="shared" si="90"/>
        <v>13016.529989666451</v>
      </c>
      <c r="J332" s="8">
        <f t="shared" si="90"/>
        <v>4406.857091376256</v>
      </c>
      <c r="K332" s="8">
        <f t="shared" si="90"/>
        <v>9496.5605871366406</v>
      </c>
      <c r="L332" s="8">
        <f t="shared" si="90"/>
        <v>11709.956185858655</v>
      </c>
      <c r="M332" s="8">
        <f t="shared" si="90"/>
        <v>12942.517674916229</v>
      </c>
      <c r="N332" s="8">
        <f t="shared" si="90"/>
        <v>13617.430784556131</v>
      </c>
      <c r="O332" s="8">
        <f t="shared" si="90"/>
        <v>8252.988680921324</v>
      </c>
      <c r="P332" s="8">
        <f t="shared" si="90"/>
        <v>9497.7944786886819</v>
      </c>
      <c r="Q332" s="8">
        <f t="shared" si="90"/>
        <v>7852.7100032732451</v>
      </c>
      <c r="R332" s="8">
        <f t="shared" si="90"/>
        <v>12961.370788410601</v>
      </c>
      <c r="S332" s="8">
        <f t="shared" si="90"/>
        <v>11964.477678685389</v>
      </c>
      <c r="T332" s="8">
        <f t="shared" si="89"/>
        <v>11755.325126609621</v>
      </c>
      <c r="U332" s="8">
        <f t="shared" si="89"/>
        <v>6998.5503797105848</v>
      </c>
      <c r="V332" s="8">
        <f t="shared" si="89"/>
        <v>12179.274436222637</v>
      </c>
      <c r="W332" s="8">
        <f t="shared" si="89"/>
        <v>5018.1313393738492</v>
      </c>
      <c r="X332" s="8">
        <f t="shared" si="89"/>
        <v>5822.8836289917444</v>
      </c>
      <c r="Y332" s="8">
        <f t="shared" si="89"/>
        <v>5610.9266163622078</v>
      </c>
      <c r="Z332" s="8">
        <f t="shared" si="89"/>
        <v>6727.9362633750461</v>
      </c>
      <c r="AA332" s="8">
        <f t="shared" si="89"/>
        <v>6594.972537547138</v>
      </c>
      <c r="AB332" s="8">
        <f t="shared" si="89"/>
        <v>5184.9790091955829</v>
      </c>
      <c r="AC332" s="8">
        <f t="shared" si="89"/>
        <v>6041.7805944600732</v>
      </c>
      <c r="AD332" s="8">
        <f t="shared" si="89"/>
        <v>8038.8971394678765</v>
      </c>
      <c r="AE332" s="8">
        <f t="shared" si="89"/>
        <v>6456.6560830397539</v>
      </c>
      <c r="AF332" s="8">
        <f t="shared" si="89"/>
        <v>12569.295476389092</v>
      </c>
      <c r="AG332" s="8">
        <f t="shared" si="89"/>
        <v>9907.0981331699713</v>
      </c>
      <c r="AH332" s="8">
        <f t="shared" si="89"/>
        <v>9339.8223935304395</v>
      </c>
      <c r="AI332" s="8">
        <f t="shared" si="88"/>
        <v>9574.3538550624944</v>
      </c>
      <c r="AJ332" s="8">
        <f t="shared" si="88"/>
        <v>10176.336848622142</v>
      </c>
      <c r="AK332" s="8">
        <f t="shared" si="88"/>
        <v>12824.475871210067</v>
      </c>
      <c r="AL332" s="8">
        <f t="shared" si="88"/>
        <v>13240.87265912029</v>
      </c>
      <c r="AM332" s="8">
        <f t="shared" si="88"/>
        <v>11815.555757734606</v>
      </c>
      <c r="AN332" s="8">
        <f t="shared" si="88"/>
        <v>5413.6348646890665</v>
      </c>
      <c r="AO332" s="8">
        <f t="shared" si="88"/>
        <v>10596.872118140487</v>
      </c>
      <c r="AP332" s="8">
        <f t="shared" si="88"/>
        <v>10516.028733960778</v>
      </c>
      <c r="AQ332" s="8">
        <f t="shared" si="88"/>
        <v>9069.4890159816387</v>
      </c>
      <c r="AR332" s="8">
        <f t="shared" si="88"/>
        <v>4911.0492798511459</v>
      </c>
      <c r="AS332" s="8">
        <f t="shared" si="88"/>
        <v>14450.89214686066</v>
      </c>
    </row>
    <row r="333" spans="1:45" x14ac:dyDescent="0.25">
      <c r="A333">
        <v>918</v>
      </c>
      <c r="B333" t="s">
        <v>767</v>
      </c>
      <c r="C333" s="8">
        <v>50810.432400000005</v>
      </c>
      <c r="D333" s="8">
        <f t="shared" si="90"/>
        <v>35748.174032174858</v>
      </c>
      <c r="E333" s="8">
        <f t="shared" si="90"/>
        <v>38859.551264869922</v>
      </c>
      <c r="F333" s="8">
        <f t="shared" si="90"/>
        <v>18731.651631486253</v>
      </c>
      <c r="G333" s="8">
        <f t="shared" si="90"/>
        <v>39971.219184276662</v>
      </c>
      <c r="H333" s="8">
        <f t="shared" si="90"/>
        <v>36947.470768719082</v>
      </c>
      <c r="I333" s="8">
        <f t="shared" si="90"/>
        <v>39265.793734654799</v>
      </c>
      <c r="J333" s="8">
        <f t="shared" si="90"/>
        <v>13293.768900425281</v>
      </c>
      <c r="K333" s="8">
        <f t="shared" si="90"/>
        <v>28647.419050944383</v>
      </c>
      <c r="L333" s="8">
        <f t="shared" si="90"/>
        <v>35324.370212398935</v>
      </c>
      <c r="M333" s="8">
        <f t="shared" si="90"/>
        <v>39042.527450390582</v>
      </c>
      <c r="N333" s="8">
        <f t="shared" si="90"/>
        <v>41078.477044712075</v>
      </c>
      <c r="O333" s="8">
        <f t="shared" si="90"/>
        <v>24896.047679125084</v>
      </c>
      <c r="P333" s="8">
        <f t="shared" si="90"/>
        <v>28651.141220463593</v>
      </c>
      <c r="Q333" s="8">
        <f t="shared" si="90"/>
        <v>23688.563041868656</v>
      </c>
      <c r="R333" s="8">
        <f t="shared" si="90"/>
        <v>39099.399939933784</v>
      </c>
      <c r="S333" s="8">
        <f t="shared" si="90"/>
        <v>36092.16227728143</v>
      </c>
      <c r="T333" s="8">
        <f t="shared" si="89"/>
        <v>35461.230609978127</v>
      </c>
      <c r="U333" s="8">
        <f t="shared" si="89"/>
        <v>21111.896632164386</v>
      </c>
      <c r="V333" s="8">
        <f t="shared" si="89"/>
        <v>36740.120310876096</v>
      </c>
      <c r="W333" s="8">
        <f t="shared" si="89"/>
        <v>15137.744872226871</v>
      </c>
      <c r="X333" s="8">
        <f t="shared" si="89"/>
        <v>17565.36862730702</v>
      </c>
      <c r="Y333" s="8">
        <f t="shared" si="89"/>
        <v>16925.97699642443</v>
      </c>
      <c r="Z333" s="8">
        <f t="shared" si="89"/>
        <v>20295.559399264923</v>
      </c>
      <c r="AA333" s="8">
        <f t="shared" si="89"/>
        <v>19894.459702441378</v>
      </c>
      <c r="AB333" s="8">
        <f t="shared" si="89"/>
        <v>15641.059211265692</v>
      </c>
      <c r="AC333" s="8">
        <f t="shared" si="89"/>
        <v>18225.695388897457</v>
      </c>
      <c r="AD333" s="8">
        <f t="shared" si="89"/>
        <v>24250.217007377771</v>
      </c>
      <c r="AE333" s="8">
        <f t="shared" si="89"/>
        <v>19477.212911083978</v>
      </c>
      <c r="AF333" s="8">
        <f t="shared" si="89"/>
        <v>37916.661656957534</v>
      </c>
      <c r="AG333" s="8">
        <f t="shared" si="89"/>
        <v>29885.850692531931</v>
      </c>
      <c r="AH333" s="8">
        <f t="shared" si="89"/>
        <v>28174.601058332733</v>
      </c>
      <c r="AI333" s="8">
        <f t="shared" si="88"/>
        <v>28882.090996136103</v>
      </c>
      <c r="AJ333" s="8">
        <f t="shared" si="88"/>
        <v>30698.038877456882</v>
      </c>
      <c r="AK333" s="8">
        <f t="shared" si="88"/>
        <v>38686.441372144509</v>
      </c>
      <c r="AL333" s="8">
        <f t="shared" si="88"/>
        <v>39942.54806101133</v>
      </c>
      <c r="AM333" s="8">
        <f t="shared" si="88"/>
        <v>35642.922930445966</v>
      </c>
      <c r="AN333" s="8">
        <f t="shared" si="88"/>
        <v>16330.824737497021</v>
      </c>
      <c r="AO333" s="8">
        <f t="shared" si="88"/>
        <v>31966.62975107403</v>
      </c>
      <c r="AP333" s="8">
        <f t="shared" si="88"/>
        <v>31722.756794876645</v>
      </c>
      <c r="AQ333" s="8">
        <f t="shared" si="88"/>
        <v>27359.110704847531</v>
      </c>
      <c r="AR333" s="8">
        <f t="shared" si="88"/>
        <v>14814.720067210596</v>
      </c>
      <c r="AS333" s="8">
        <f t="shared" si="88"/>
        <v>43592.70487379055</v>
      </c>
    </row>
  </sheetData>
  <autoFilter ref="A7:C7" xr:uid="{B6055A21-6C9A-4CD7-B5C4-53C005B7037F}">
    <sortState xmlns:xlrd2="http://schemas.microsoft.com/office/spreadsheetml/2017/richdata2" ref="A8:C252">
      <sortCondition ref="B7"/>
    </sortState>
  </autoFilter>
  <sortState xmlns:xlrd2="http://schemas.microsoft.com/office/spreadsheetml/2017/richdata2" ref="A9:N253">
    <sortCondition ref="N9:N253"/>
  </sortState>
  <pageMargins left="0.7" right="0.7" top="0.75" bottom="0.75" header="0.3" footer="0.3"/>
  <pageSetup fitToHeight="0" orientation="portrait" r:id="rId1"/>
  <headerFooter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5B5DD-0BE0-4328-A601-595098008BCB}">
  <sheetPr>
    <pageSetUpPr fitToPage="1"/>
  </sheetPr>
  <dimension ref="A1:L254"/>
  <sheetViews>
    <sheetView workbookViewId="0">
      <selection activeCell="C8" sqref="C8"/>
    </sheetView>
  </sheetViews>
  <sheetFormatPr defaultRowHeight="15" x14ac:dyDescent="0.25"/>
  <cols>
    <col min="2" max="2" width="32.85546875" customWidth="1"/>
    <col min="3" max="3" width="15.42578125" customWidth="1"/>
    <col min="4" max="4" width="12.42578125" customWidth="1"/>
    <col min="5" max="5" width="12.5703125" customWidth="1"/>
    <col min="6" max="6" width="13" customWidth="1"/>
    <col min="7" max="7" width="11.5703125" style="2" bestFit="1" customWidth="1"/>
    <col min="8" max="8" width="15.7109375" customWidth="1"/>
    <col min="9" max="9" width="15.28515625" bestFit="1" customWidth="1"/>
    <col min="10" max="10" width="18.28515625" customWidth="1"/>
    <col min="11" max="11" width="14.28515625" bestFit="1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15.75" thickBot="1" x14ac:dyDescent="0.3">
      <c r="A3" s="3" t="s">
        <v>2</v>
      </c>
    </row>
    <row r="4" spans="1:12" x14ac:dyDescent="0.25">
      <c r="A4" s="1" t="s">
        <v>3</v>
      </c>
      <c r="F4" s="51" t="s">
        <v>522</v>
      </c>
      <c r="G4" s="52"/>
      <c r="H4" s="20"/>
    </row>
    <row r="5" spans="1:12" x14ac:dyDescent="0.25">
      <c r="F5" s="23" t="s">
        <v>523</v>
      </c>
      <c r="G5" s="53"/>
      <c r="H5" s="21"/>
    </row>
    <row r="6" spans="1:12" ht="15.75" thickBot="1" x14ac:dyDescent="0.3">
      <c r="F6" s="54">
        <f>COUNT(C8:C252)</f>
        <v>245</v>
      </c>
      <c r="G6" s="55" t="s">
        <v>524</v>
      </c>
      <c r="H6" s="22"/>
    </row>
    <row r="7" spans="1:12" ht="45.75" thickBot="1" x14ac:dyDescent="0.3">
      <c r="A7" s="4" t="s">
        <v>4</v>
      </c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</row>
    <row r="8" spans="1:12" x14ac:dyDescent="0.25">
      <c r="A8" t="s">
        <v>398</v>
      </c>
      <c r="B8" t="s">
        <v>399</v>
      </c>
      <c r="C8" s="8">
        <v>460</v>
      </c>
      <c r="D8" s="8">
        <v>432</v>
      </c>
      <c r="E8" s="8">
        <f t="shared" ref="E8:E71" si="0">+D8-C8</f>
        <v>-28</v>
      </c>
      <c r="F8" s="9">
        <f t="shared" ref="F8:F71" si="1">+E8/C8</f>
        <v>-6.0869565217391307E-2</v>
      </c>
      <c r="G8" s="2">
        <v>258</v>
      </c>
      <c r="H8" s="2">
        <f t="shared" ref="H8:H71" si="2">+G8/11*12</f>
        <v>281.45454545454544</v>
      </c>
      <c r="I8" s="10">
        <f t="shared" ref="I8:I71" si="3">+H8*C8</f>
        <v>129469.0909090909</v>
      </c>
      <c r="J8" s="11">
        <f t="shared" ref="J8:J71" si="4">+D8*H8</f>
        <v>121588.36363636363</v>
      </c>
      <c r="K8" s="10">
        <f t="shared" ref="K8:K71" si="5">+J8-I8</f>
        <v>-7880.7272727272648</v>
      </c>
      <c r="L8" s="9">
        <f t="shared" ref="L8:L71" si="6">IF(I8=0,0,(+K8/I8))</f>
        <v>-6.0869565217391251E-2</v>
      </c>
    </row>
    <row r="9" spans="1:12" x14ac:dyDescent="0.25">
      <c r="A9" t="s">
        <v>400</v>
      </c>
      <c r="B9" t="s">
        <v>401</v>
      </c>
      <c r="C9" s="8">
        <v>562</v>
      </c>
      <c r="D9" s="8">
        <v>528</v>
      </c>
      <c r="E9" s="8">
        <f t="shared" si="0"/>
        <v>-34</v>
      </c>
      <c r="F9" s="9">
        <f t="shared" si="1"/>
        <v>-6.0498220640569395E-2</v>
      </c>
      <c r="G9" s="2">
        <v>95</v>
      </c>
      <c r="H9" s="2">
        <f t="shared" si="2"/>
        <v>103.63636363636364</v>
      </c>
      <c r="I9" s="10">
        <f t="shared" si="3"/>
        <v>58243.636363636368</v>
      </c>
      <c r="J9" s="11">
        <f t="shared" si="4"/>
        <v>54720</v>
      </c>
      <c r="K9" s="10">
        <f t="shared" si="5"/>
        <v>-3523.6363636363676</v>
      </c>
      <c r="L9" s="9">
        <f t="shared" si="6"/>
        <v>-6.0498220640569457E-2</v>
      </c>
    </row>
    <row r="10" spans="1:12" x14ac:dyDescent="0.25">
      <c r="A10" t="s">
        <v>402</v>
      </c>
      <c r="B10" t="s">
        <v>403</v>
      </c>
      <c r="C10" s="8">
        <v>656</v>
      </c>
      <c r="D10" s="8">
        <v>617</v>
      </c>
      <c r="E10" s="8">
        <f t="shared" si="0"/>
        <v>-39</v>
      </c>
      <c r="F10" s="9">
        <f t="shared" si="1"/>
        <v>-5.9451219512195119E-2</v>
      </c>
      <c r="G10" s="2">
        <v>13</v>
      </c>
      <c r="H10" s="2">
        <f t="shared" si="2"/>
        <v>14.181818181818183</v>
      </c>
      <c r="I10" s="10">
        <f t="shared" si="3"/>
        <v>9303.2727272727279</v>
      </c>
      <c r="J10" s="11">
        <f t="shared" si="4"/>
        <v>8750.1818181818198</v>
      </c>
      <c r="K10" s="10">
        <f t="shared" si="5"/>
        <v>-553.0909090909081</v>
      </c>
      <c r="L10" s="9">
        <f t="shared" si="6"/>
        <v>-5.9451219512195008E-2</v>
      </c>
    </row>
    <row r="11" spans="1:12" x14ac:dyDescent="0.25">
      <c r="A11" t="s">
        <v>259</v>
      </c>
      <c r="B11" t="s">
        <v>260</v>
      </c>
      <c r="C11" s="8">
        <v>82</v>
      </c>
      <c r="D11" s="8">
        <v>90</v>
      </c>
      <c r="E11" s="8">
        <f t="shared" si="0"/>
        <v>8</v>
      </c>
      <c r="F11" s="9">
        <f t="shared" si="1"/>
        <v>9.7560975609756101E-2</v>
      </c>
      <c r="G11" s="2">
        <v>36</v>
      </c>
      <c r="H11" s="2">
        <f t="shared" si="2"/>
        <v>39.272727272727273</v>
      </c>
      <c r="I11" s="10">
        <f t="shared" si="3"/>
        <v>3220.3636363636365</v>
      </c>
      <c r="J11" s="11">
        <f t="shared" si="4"/>
        <v>3534.5454545454545</v>
      </c>
      <c r="K11" s="10">
        <f t="shared" si="5"/>
        <v>314.18181818181802</v>
      </c>
      <c r="L11" s="9">
        <f t="shared" si="6"/>
        <v>9.7560975609756045E-2</v>
      </c>
    </row>
    <row r="12" spans="1:12" x14ac:dyDescent="0.25">
      <c r="A12" t="s">
        <v>390</v>
      </c>
      <c r="B12" t="s">
        <v>391</v>
      </c>
      <c r="C12" s="8">
        <v>501</v>
      </c>
      <c r="D12" s="8">
        <v>471</v>
      </c>
      <c r="E12" s="8">
        <f t="shared" si="0"/>
        <v>-30</v>
      </c>
      <c r="F12" s="9">
        <f t="shared" si="1"/>
        <v>-5.9880239520958084E-2</v>
      </c>
      <c r="G12" s="2">
        <v>555</v>
      </c>
      <c r="H12" s="2">
        <f t="shared" si="2"/>
        <v>605.4545454545455</v>
      </c>
      <c r="I12" s="10">
        <f t="shared" si="3"/>
        <v>303332.72727272729</v>
      </c>
      <c r="J12" s="11">
        <f t="shared" si="4"/>
        <v>285169.09090909094</v>
      </c>
      <c r="K12" s="10">
        <f t="shared" si="5"/>
        <v>-18163.636363636353</v>
      </c>
      <c r="L12" s="9">
        <f t="shared" si="6"/>
        <v>-5.9880239520958042E-2</v>
      </c>
    </row>
    <row r="13" spans="1:12" x14ac:dyDescent="0.25">
      <c r="A13" t="s">
        <v>141</v>
      </c>
      <c r="B13" t="s">
        <v>142</v>
      </c>
      <c r="C13" s="8">
        <v>475</v>
      </c>
      <c r="D13" s="8">
        <v>523</v>
      </c>
      <c r="E13" s="8">
        <f t="shared" si="0"/>
        <v>48</v>
      </c>
      <c r="F13" s="9">
        <f t="shared" si="1"/>
        <v>0.10105263157894737</v>
      </c>
      <c r="G13" s="2">
        <v>15</v>
      </c>
      <c r="H13" s="2">
        <f t="shared" si="2"/>
        <v>16.363636363636363</v>
      </c>
      <c r="I13" s="10">
        <f t="shared" si="3"/>
        <v>7772.727272727273</v>
      </c>
      <c r="J13" s="11">
        <f t="shared" si="4"/>
        <v>8558.181818181818</v>
      </c>
      <c r="K13" s="10">
        <f t="shared" si="5"/>
        <v>785.45454545454504</v>
      </c>
      <c r="L13" s="9">
        <f t="shared" si="6"/>
        <v>0.10105263157894731</v>
      </c>
    </row>
    <row r="14" spans="1:12" x14ac:dyDescent="0.25">
      <c r="A14" t="s">
        <v>71</v>
      </c>
      <c r="B14" t="s">
        <v>72</v>
      </c>
      <c r="C14" s="8">
        <v>716</v>
      </c>
      <c r="D14" s="8">
        <v>788</v>
      </c>
      <c r="E14" s="8">
        <f t="shared" si="0"/>
        <v>72</v>
      </c>
      <c r="F14" s="9">
        <f t="shared" si="1"/>
        <v>0.1005586592178771</v>
      </c>
      <c r="G14" s="2">
        <v>16</v>
      </c>
      <c r="H14" s="2">
        <f t="shared" si="2"/>
        <v>17.454545454545453</v>
      </c>
      <c r="I14" s="10">
        <f t="shared" si="3"/>
        <v>12497.454545454544</v>
      </c>
      <c r="J14" s="11">
        <f t="shared" si="4"/>
        <v>13754.181818181818</v>
      </c>
      <c r="K14" s="10">
        <f t="shared" si="5"/>
        <v>1256.7272727272739</v>
      </c>
      <c r="L14" s="9">
        <f t="shared" si="6"/>
        <v>0.1005586592178772</v>
      </c>
    </row>
    <row r="15" spans="1:12" x14ac:dyDescent="0.25">
      <c r="A15" t="s">
        <v>172</v>
      </c>
      <c r="B15" t="s">
        <v>23</v>
      </c>
      <c r="C15" s="8">
        <v>388</v>
      </c>
      <c r="D15" s="8">
        <v>427</v>
      </c>
      <c r="E15" s="8">
        <f t="shared" si="0"/>
        <v>39</v>
      </c>
      <c r="F15" s="9">
        <f t="shared" si="1"/>
        <v>0.10051546391752578</v>
      </c>
      <c r="G15" s="2">
        <v>57</v>
      </c>
      <c r="H15" s="2">
        <f t="shared" si="2"/>
        <v>62.18181818181818</v>
      </c>
      <c r="I15" s="10">
        <f t="shared" si="3"/>
        <v>24126.545454545452</v>
      </c>
      <c r="J15" s="11">
        <f t="shared" si="4"/>
        <v>26551.636363636364</v>
      </c>
      <c r="K15" s="10">
        <f t="shared" si="5"/>
        <v>2425.0909090909117</v>
      </c>
      <c r="L15" s="9">
        <f t="shared" si="6"/>
        <v>0.10051546391752589</v>
      </c>
    </row>
    <row r="16" spans="1:12" x14ac:dyDescent="0.25">
      <c r="A16" t="s">
        <v>321</v>
      </c>
      <c r="B16" t="s">
        <v>322</v>
      </c>
      <c r="C16" s="8">
        <v>443</v>
      </c>
      <c r="D16" s="8">
        <v>416</v>
      </c>
      <c r="E16" s="8">
        <f t="shared" si="0"/>
        <v>-27</v>
      </c>
      <c r="F16" s="9">
        <f t="shared" si="1"/>
        <v>-6.0948081264108354E-2</v>
      </c>
      <c r="G16" s="2">
        <v>2013</v>
      </c>
      <c r="H16" s="2">
        <f t="shared" si="2"/>
        <v>2196</v>
      </c>
      <c r="I16" s="10">
        <f t="shared" si="3"/>
        <v>972828</v>
      </c>
      <c r="J16" s="11">
        <f t="shared" si="4"/>
        <v>913536</v>
      </c>
      <c r="K16" s="10">
        <f t="shared" si="5"/>
        <v>-59292</v>
      </c>
      <c r="L16" s="9">
        <f t="shared" si="6"/>
        <v>-6.0948081264108354E-2</v>
      </c>
    </row>
    <row r="17" spans="1:12" x14ac:dyDescent="0.25">
      <c r="A17" t="s">
        <v>323</v>
      </c>
      <c r="B17" t="s">
        <v>320</v>
      </c>
      <c r="C17" s="8">
        <v>599</v>
      </c>
      <c r="D17" s="8">
        <v>563</v>
      </c>
      <c r="E17" s="8">
        <f t="shared" si="0"/>
        <v>-36</v>
      </c>
      <c r="F17" s="9">
        <f t="shared" si="1"/>
        <v>-6.0100166944908183E-2</v>
      </c>
      <c r="G17" s="2">
        <v>2110</v>
      </c>
      <c r="H17" s="2">
        <f t="shared" si="2"/>
        <v>2301.818181818182</v>
      </c>
      <c r="I17" s="10">
        <f t="shared" si="3"/>
        <v>1378789.0909090911</v>
      </c>
      <c r="J17" s="11">
        <f t="shared" si="4"/>
        <v>1295923.6363636365</v>
      </c>
      <c r="K17" s="10">
        <f t="shared" si="5"/>
        <v>-82865.454545454588</v>
      </c>
      <c r="L17" s="9">
        <f t="shared" si="6"/>
        <v>-6.0100166944908204E-2</v>
      </c>
    </row>
    <row r="18" spans="1:12" x14ac:dyDescent="0.25">
      <c r="A18" t="s">
        <v>388</v>
      </c>
      <c r="B18" t="s">
        <v>389</v>
      </c>
      <c r="C18" s="8">
        <v>449</v>
      </c>
      <c r="D18" s="8">
        <v>422</v>
      </c>
      <c r="E18" s="8">
        <f t="shared" si="0"/>
        <v>-27</v>
      </c>
      <c r="F18" s="9">
        <f t="shared" si="1"/>
        <v>-6.0133630289532294E-2</v>
      </c>
      <c r="G18" s="2">
        <v>10</v>
      </c>
      <c r="H18" s="2">
        <f t="shared" si="2"/>
        <v>10.909090909090908</v>
      </c>
      <c r="I18" s="10">
        <f t="shared" si="3"/>
        <v>4898.181818181818</v>
      </c>
      <c r="J18" s="11">
        <f t="shared" si="4"/>
        <v>4603.6363636363631</v>
      </c>
      <c r="K18" s="10">
        <f t="shared" si="5"/>
        <v>-294.54545454545496</v>
      </c>
      <c r="L18" s="9">
        <f t="shared" si="6"/>
        <v>-6.0133630289532378E-2</v>
      </c>
    </row>
    <row r="19" spans="1:12" x14ac:dyDescent="0.25">
      <c r="A19" t="s">
        <v>350</v>
      </c>
      <c r="B19" t="s">
        <v>351</v>
      </c>
      <c r="C19" s="8">
        <v>444</v>
      </c>
      <c r="D19" s="8">
        <v>417</v>
      </c>
      <c r="E19" s="8">
        <f t="shared" si="0"/>
        <v>-27</v>
      </c>
      <c r="F19" s="9">
        <f t="shared" si="1"/>
        <v>-6.0810810810810814E-2</v>
      </c>
      <c r="G19" s="2">
        <v>28</v>
      </c>
      <c r="H19" s="2">
        <f t="shared" si="2"/>
        <v>30.545454545454547</v>
      </c>
      <c r="I19" s="10">
        <f t="shared" si="3"/>
        <v>13562.181818181818</v>
      </c>
      <c r="J19" s="11">
        <f t="shared" si="4"/>
        <v>12737.454545454546</v>
      </c>
      <c r="K19" s="10">
        <f t="shared" si="5"/>
        <v>-824.72727272727207</v>
      </c>
      <c r="L19" s="9">
        <f t="shared" si="6"/>
        <v>-6.0810810810810766E-2</v>
      </c>
    </row>
    <row r="20" spans="1:12" x14ac:dyDescent="0.25">
      <c r="A20" t="s">
        <v>26</v>
      </c>
      <c r="B20" t="s">
        <v>27</v>
      </c>
      <c r="C20" s="8">
        <v>208</v>
      </c>
      <c r="D20" s="8">
        <v>233</v>
      </c>
      <c r="E20" s="8">
        <f t="shared" si="0"/>
        <v>25</v>
      </c>
      <c r="F20" s="9">
        <f t="shared" si="1"/>
        <v>0.1201923076923077</v>
      </c>
      <c r="G20" s="2">
        <v>42</v>
      </c>
      <c r="H20" s="2">
        <f t="shared" si="2"/>
        <v>45.81818181818182</v>
      </c>
      <c r="I20" s="10">
        <f t="shared" si="3"/>
        <v>9530.181818181818</v>
      </c>
      <c r="J20" s="11">
        <f t="shared" si="4"/>
        <v>10675.636363636364</v>
      </c>
      <c r="K20" s="10">
        <f t="shared" si="5"/>
        <v>1145.454545454546</v>
      </c>
      <c r="L20" s="9">
        <f t="shared" si="6"/>
        <v>0.12019230769230775</v>
      </c>
    </row>
    <row r="21" spans="1:12" x14ac:dyDescent="0.25">
      <c r="A21" t="s">
        <v>174</v>
      </c>
      <c r="B21" t="s">
        <v>175</v>
      </c>
      <c r="C21" s="8">
        <v>359</v>
      </c>
      <c r="D21" s="8">
        <v>395</v>
      </c>
      <c r="E21" s="8">
        <f t="shared" si="0"/>
        <v>36</v>
      </c>
      <c r="F21" s="9">
        <f t="shared" si="1"/>
        <v>0.10027855153203342</v>
      </c>
      <c r="G21" s="2">
        <v>29</v>
      </c>
      <c r="H21" s="2">
        <f t="shared" si="2"/>
        <v>31.636363636363633</v>
      </c>
      <c r="I21" s="10">
        <f t="shared" si="3"/>
        <v>11357.454545454544</v>
      </c>
      <c r="J21" s="11">
        <f t="shared" si="4"/>
        <v>12496.363636363634</v>
      </c>
      <c r="K21" s="10">
        <f t="shared" si="5"/>
        <v>1138.9090909090901</v>
      </c>
      <c r="L21" s="9">
        <f t="shared" si="6"/>
        <v>0.10027855153203337</v>
      </c>
    </row>
    <row r="22" spans="1:12" x14ac:dyDescent="0.25">
      <c r="A22" t="s">
        <v>404</v>
      </c>
      <c r="B22" t="s">
        <v>405</v>
      </c>
      <c r="C22" s="8">
        <v>720</v>
      </c>
      <c r="D22" s="8">
        <v>677</v>
      </c>
      <c r="E22" s="8">
        <f t="shared" si="0"/>
        <v>-43</v>
      </c>
      <c r="F22" s="9">
        <f t="shared" si="1"/>
        <v>-5.9722222222222225E-2</v>
      </c>
      <c r="G22" s="2">
        <v>70</v>
      </c>
      <c r="H22" s="2">
        <f t="shared" si="2"/>
        <v>76.36363636363636</v>
      </c>
      <c r="I22" s="10">
        <f t="shared" si="3"/>
        <v>54981.818181818177</v>
      </c>
      <c r="J22" s="11">
        <f t="shared" si="4"/>
        <v>51698.181818181816</v>
      </c>
      <c r="K22" s="10">
        <f t="shared" si="5"/>
        <v>-3283.6363636363603</v>
      </c>
      <c r="L22" s="9">
        <f t="shared" si="6"/>
        <v>-5.972222222222217E-2</v>
      </c>
    </row>
    <row r="23" spans="1:12" x14ac:dyDescent="0.25">
      <c r="A23" t="s">
        <v>207</v>
      </c>
      <c r="B23" t="s">
        <v>208</v>
      </c>
      <c r="C23" s="8">
        <v>573</v>
      </c>
      <c r="D23" s="8">
        <v>642</v>
      </c>
      <c r="E23" s="8">
        <f t="shared" si="0"/>
        <v>69</v>
      </c>
      <c r="F23" s="9">
        <f t="shared" si="1"/>
        <v>0.12041884816753927</v>
      </c>
      <c r="G23" s="2">
        <v>26</v>
      </c>
      <c r="H23" s="2">
        <f t="shared" si="2"/>
        <v>28.363636363636367</v>
      </c>
      <c r="I23" s="10">
        <f t="shared" si="3"/>
        <v>16252.363636363638</v>
      </c>
      <c r="J23" s="11">
        <f t="shared" si="4"/>
        <v>18209.454545454548</v>
      </c>
      <c r="K23" s="10">
        <f t="shared" si="5"/>
        <v>1957.0909090909099</v>
      </c>
      <c r="L23" s="9">
        <f t="shared" si="6"/>
        <v>0.12041884816753931</v>
      </c>
    </row>
    <row r="24" spans="1:12" x14ac:dyDescent="0.25">
      <c r="A24" t="s">
        <v>139</v>
      </c>
      <c r="B24" t="s">
        <v>140</v>
      </c>
      <c r="C24" s="8">
        <v>1531</v>
      </c>
      <c r="D24" s="8">
        <v>1684</v>
      </c>
      <c r="E24" s="8">
        <f t="shared" si="0"/>
        <v>153</v>
      </c>
      <c r="F24" s="9">
        <f t="shared" si="1"/>
        <v>9.9934683213585895E-2</v>
      </c>
      <c r="G24" s="2">
        <v>28</v>
      </c>
      <c r="H24" s="2">
        <f t="shared" si="2"/>
        <v>30.545454545454547</v>
      </c>
      <c r="I24" s="10">
        <f t="shared" si="3"/>
        <v>46765.090909090912</v>
      </c>
      <c r="J24" s="11">
        <f t="shared" si="4"/>
        <v>51438.545454545456</v>
      </c>
      <c r="K24" s="10">
        <f t="shared" si="5"/>
        <v>4673.4545454545441</v>
      </c>
      <c r="L24" s="9">
        <f t="shared" si="6"/>
        <v>9.9934683213585854E-2</v>
      </c>
    </row>
    <row r="25" spans="1:12" x14ac:dyDescent="0.25">
      <c r="A25" t="s">
        <v>137</v>
      </c>
      <c r="B25" t="s">
        <v>138</v>
      </c>
      <c r="C25" s="8">
        <v>3057</v>
      </c>
      <c r="D25" s="8">
        <v>3363</v>
      </c>
      <c r="E25" s="8">
        <f t="shared" si="0"/>
        <v>306</v>
      </c>
      <c r="F25" s="9">
        <f t="shared" si="1"/>
        <v>0.10009813542688911</v>
      </c>
      <c r="G25" s="2">
        <v>112</v>
      </c>
      <c r="H25" s="2">
        <f t="shared" si="2"/>
        <v>122.18181818181819</v>
      </c>
      <c r="I25" s="10">
        <f t="shared" si="3"/>
        <v>373509.81818181818</v>
      </c>
      <c r="J25" s="11">
        <f t="shared" si="4"/>
        <v>410897.45454545459</v>
      </c>
      <c r="K25" s="10">
        <f t="shared" si="5"/>
        <v>37387.636363636411</v>
      </c>
      <c r="L25" s="9">
        <f t="shared" si="6"/>
        <v>0.10009813542688924</v>
      </c>
    </row>
    <row r="26" spans="1:12" x14ac:dyDescent="0.25">
      <c r="A26" t="s">
        <v>117</v>
      </c>
      <c r="B26" t="s">
        <v>118</v>
      </c>
      <c r="C26" s="8">
        <v>5659</v>
      </c>
      <c r="D26" s="8">
        <v>5319</v>
      </c>
      <c r="E26" s="8">
        <f t="shared" si="0"/>
        <v>-340</v>
      </c>
      <c r="F26" s="9">
        <f t="shared" si="1"/>
        <v>-6.0081286446368613E-2</v>
      </c>
      <c r="G26" s="2">
        <v>1223</v>
      </c>
      <c r="H26" s="2">
        <f t="shared" si="2"/>
        <v>1334.1818181818182</v>
      </c>
      <c r="I26" s="10">
        <f t="shared" si="3"/>
        <v>7550134.9090909092</v>
      </c>
      <c r="J26" s="11">
        <f t="shared" si="4"/>
        <v>7096513.0909090908</v>
      </c>
      <c r="K26" s="10">
        <f t="shared" si="5"/>
        <v>-453621.81818181835</v>
      </c>
      <c r="L26" s="9">
        <f t="shared" si="6"/>
        <v>-6.0081286446368641E-2</v>
      </c>
    </row>
    <row r="27" spans="1:12" x14ac:dyDescent="0.25">
      <c r="A27" t="s">
        <v>115</v>
      </c>
      <c r="B27" t="s">
        <v>116</v>
      </c>
      <c r="C27" s="8">
        <v>3648</v>
      </c>
      <c r="D27" s="8">
        <v>3429</v>
      </c>
      <c r="E27" s="8">
        <f t="shared" si="0"/>
        <v>-219</v>
      </c>
      <c r="F27" s="9">
        <f t="shared" si="1"/>
        <v>-6.0032894736842105E-2</v>
      </c>
      <c r="G27" s="2">
        <v>623</v>
      </c>
      <c r="H27" s="2">
        <f t="shared" si="2"/>
        <v>679.63636363636363</v>
      </c>
      <c r="I27" s="10">
        <f t="shared" si="3"/>
        <v>2479313.4545454546</v>
      </c>
      <c r="J27" s="11">
        <f t="shared" si="4"/>
        <v>2330473.0909090908</v>
      </c>
      <c r="K27" s="10">
        <f t="shared" si="5"/>
        <v>-148840.36363636376</v>
      </c>
      <c r="L27" s="9">
        <f t="shared" si="6"/>
        <v>-6.0032894736842153E-2</v>
      </c>
    </row>
    <row r="28" spans="1:12" x14ac:dyDescent="0.25">
      <c r="A28" t="s">
        <v>119</v>
      </c>
      <c r="B28" t="s">
        <v>120</v>
      </c>
      <c r="C28" s="8">
        <v>6422</v>
      </c>
      <c r="D28" s="8">
        <v>6037</v>
      </c>
      <c r="E28" s="8">
        <f t="shared" si="0"/>
        <v>-385</v>
      </c>
      <c r="F28" s="9">
        <f t="shared" si="1"/>
        <v>-5.9950171286203675E-2</v>
      </c>
      <c r="G28" s="2">
        <v>38</v>
      </c>
      <c r="H28" s="2">
        <f t="shared" si="2"/>
        <v>41.454545454545453</v>
      </c>
      <c r="I28" s="10">
        <f t="shared" si="3"/>
        <v>266221.09090909088</v>
      </c>
      <c r="J28" s="11">
        <f t="shared" si="4"/>
        <v>250261.09090909091</v>
      </c>
      <c r="K28" s="10">
        <f t="shared" si="5"/>
        <v>-15959.999999999971</v>
      </c>
      <c r="L28" s="9">
        <f t="shared" si="6"/>
        <v>-5.9950171286203571E-2</v>
      </c>
    </row>
    <row r="29" spans="1:12" x14ac:dyDescent="0.25">
      <c r="A29" t="s">
        <v>111</v>
      </c>
      <c r="B29" t="s">
        <v>112</v>
      </c>
      <c r="C29" s="8">
        <v>4773</v>
      </c>
      <c r="D29" s="8">
        <v>4487</v>
      </c>
      <c r="E29" s="8">
        <f t="shared" si="0"/>
        <v>-286</v>
      </c>
      <c r="F29" s="9">
        <f t="shared" si="1"/>
        <v>-5.9920385501780853E-2</v>
      </c>
      <c r="G29" s="2">
        <v>10</v>
      </c>
      <c r="H29" s="2">
        <f t="shared" si="2"/>
        <v>10.909090909090908</v>
      </c>
      <c r="I29" s="10">
        <f t="shared" si="3"/>
        <v>52069.090909090904</v>
      </c>
      <c r="J29" s="11">
        <f t="shared" si="4"/>
        <v>48949.090909090904</v>
      </c>
      <c r="K29" s="10">
        <f t="shared" si="5"/>
        <v>-3120</v>
      </c>
      <c r="L29" s="9">
        <f t="shared" si="6"/>
        <v>-5.9920385501780853E-2</v>
      </c>
    </row>
    <row r="30" spans="1:12" x14ac:dyDescent="0.25">
      <c r="A30" t="s">
        <v>109</v>
      </c>
      <c r="B30" t="s">
        <v>110</v>
      </c>
      <c r="C30" s="8">
        <v>4198</v>
      </c>
      <c r="D30" s="8">
        <v>3946</v>
      </c>
      <c r="E30" s="8">
        <f t="shared" si="0"/>
        <v>-252</v>
      </c>
      <c r="F30" s="9">
        <f t="shared" si="1"/>
        <v>-6.0028585040495477E-2</v>
      </c>
      <c r="G30" s="2">
        <v>17</v>
      </c>
      <c r="H30" s="2">
        <f t="shared" si="2"/>
        <v>18.545454545454547</v>
      </c>
      <c r="I30" s="10">
        <f t="shared" si="3"/>
        <v>77853.818181818191</v>
      </c>
      <c r="J30" s="11">
        <f t="shared" si="4"/>
        <v>73180.363636363647</v>
      </c>
      <c r="K30" s="10">
        <f t="shared" si="5"/>
        <v>-4673.4545454545441</v>
      </c>
      <c r="L30" s="9">
        <f t="shared" si="6"/>
        <v>-6.002858504049545E-2</v>
      </c>
    </row>
    <row r="31" spans="1:12" x14ac:dyDescent="0.25">
      <c r="A31" t="s">
        <v>93</v>
      </c>
      <c r="B31" t="s">
        <v>94</v>
      </c>
      <c r="C31" s="8">
        <v>3357</v>
      </c>
      <c r="D31" s="8">
        <v>3156</v>
      </c>
      <c r="E31" s="8">
        <f t="shared" si="0"/>
        <v>-201</v>
      </c>
      <c r="F31" s="9">
        <f t="shared" si="1"/>
        <v>-5.9874888293118857E-2</v>
      </c>
      <c r="G31" s="2">
        <v>297</v>
      </c>
      <c r="H31" s="2">
        <f t="shared" si="2"/>
        <v>324</v>
      </c>
      <c r="I31" s="10">
        <f t="shared" si="3"/>
        <v>1087668</v>
      </c>
      <c r="J31" s="11">
        <f t="shared" si="4"/>
        <v>1022544</v>
      </c>
      <c r="K31" s="10">
        <f t="shared" si="5"/>
        <v>-65124</v>
      </c>
      <c r="L31" s="9">
        <f t="shared" si="6"/>
        <v>-5.9874888293118857E-2</v>
      </c>
    </row>
    <row r="32" spans="1:12" x14ac:dyDescent="0.25">
      <c r="A32" t="s">
        <v>87</v>
      </c>
      <c r="B32" t="s">
        <v>88</v>
      </c>
      <c r="C32" s="8">
        <v>3286</v>
      </c>
      <c r="D32" s="8">
        <v>3089</v>
      </c>
      <c r="E32" s="8">
        <f t="shared" si="0"/>
        <v>-197</v>
      </c>
      <c r="F32" s="9">
        <f t="shared" si="1"/>
        <v>-5.9951308581862449E-2</v>
      </c>
      <c r="G32" s="2">
        <v>263</v>
      </c>
      <c r="H32" s="2">
        <f t="shared" si="2"/>
        <v>286.90909090909093</v>
      </c>
      <c r="I32" s="10">
        <f t="shared" si="3"/>
        <v>942783.27272727282</v>
      </c>
      <c r="J32" s="11">
        <f t="shared" si="4"/>
        <v>886262.18181818188</v>
      </c>
      <c r="K32" s="10">
        <f t="shared" si="5"/>
        <v>-56521.090909090941</v>
      </c>
      <c r="L32" s="9">
        <f t="shared" si="6"/>
        <v>-5.9951308581862477E-2</v>
      </c>
    </row>
    <row r="33" spans="1:12" x14ac:dyDescent="0.25">
      <c r="A33" t="s">
        <v>89</v>
      </c>
      <c r="B33" t="s">
        <v>90</v>
      </c>
      <c r="C33" s="8">
        <v>4172</v>
      </c>
      <c r="D33" s="8">
        <v>3922</v>
      </c>
      <c r="E33" s="8">
        <f t="shared" si="0"/>
        <v>-250</v>
      </c>
      <c r="F33" s="9">
        <f t="shared" si="1"/>
        <v>-5.9923298178331738E-2</v>
      </c>
      <c r="G33" s="2">
        <v>207</v>
      </c>
      <c r="H33" s="2">
        <f t="shared" si="2"/>
        <v>225.81818181818181</v>
      </c>
      <c r="I33" s="10">
        <f t="shared" si="3"/>
        <v>942113.45454545447</v>
      </c>
      <c r="J33" s="11">
        <f t="shared" si="4"/>
        <v>885658.90909090906</v>
      </c>
      <c r="K33" s="10">
        <f t="shared" si="5"/>
        <v>-56454.545454545412</v>
      </c>
      <c r="L33" s="9">
        <f t="shared" si="6"/>
        <v>-5.9923298178331696E-2</v>
      </c>
    </row>
    <row r="34" spans="1:12" x14ac:dyDescent="0.25">
      <c r="A34" t="s">
        <v>73</v>
      </c>
      <c r="B34" t="s">
        <v>74</v>
      </c>
      <c r="C34" s="8">
        <v>2115</v>
      </c>
      <c r="D34" s="8">
        <v>1988</v>
      </c>
      <c r="E34" s="8">
        <f t="shared" si="0"/>
        <v>-127</v>
      </c>
      <c r="F34" s="9">
        <f t="shared" si="1"/>
        <v>-6.0047281323877072E-2</v>
      </c>
      <c r="G34" s="2">
        <v>918</v>
      </c>
      <c r="H34" s="2">
        <f t="shared" si="2"/>
        <v>1001.4545454545455</v>
      </c>
      <c r="I34" s="10">
        <f t="shared" si="3"/>
        <v>2118076.3636363638</v>
      </c>
      <c r="J34" s="11">
        <f t="shared" si="4"/>
        <v>1990891.6363636365</v>
      </c>
      <c r="K34" s="10">
        <f t="shared" si="5"/>
        <v>-127184.72727272729</v>
      </c>
      <c r="L34" s="9">
        <f t="shared" si="6"/>
        <v>-6.0047281323877072E-2</v>
      </c>
    </row>
    <row r="35" spans="1:12" x14ac:dyDescent="0.25">
      <c r="A35" t="s">
        <v>107</v>
      </c>
      <c r="B35" t="s">
        <v>108</v>
      </c>
      <c r="C35" s="8">
        <v>4114</v>
      </c>
      <c r="D35" s="8">
        <v>3867</v>
      </c>
      <c r="E35" s="8">
        <f t="shared" si="0"/>
        <v>-247</v>
      </c>
      <c r="F35" s="9">
        <f t="shared" si="1"/>
        <v>-6.0038891589693728E-2</v>
      </c>
      <c r="G35" s="2">
        <v>23</v>
      </c>
      <c r="H35" s="2">
        <f t="shared" si="2"/>
        <v>25.09090909090909</v>
      </c>
      <c r="I35" s="10">
        <f t="shared" si="3"/>
        <v>103224</v>
      </c>
      <c r="J35" s="11">
        <f t="shared" si="4"/>
        <v>97026.545454545456</v>
      </c>
      <c r="K35" s="10">
        <f t="shared" si="5"/>
        <v>-6197.4545454545441</v>
      </c>
      <c r="L35" s="9">
        <f t="shared" si="6"/>
        <v>-6.0038891589693714E-2</v>
      </c>
    </row>
    <row r="36" spans="1:12" x14ac:dyDescent="0.25">
      <c r="A36" t="s">
        <v>105</v>
      </c>
      <c r="B36" t="s">
        <v>106</v>
      </c>
      <c r="C36" s="8">
        <v>3260</v>
      </c>
      <c r="D36" s="8">
        <v>3064</v>
      </c>
      <c r="E36" s="8">
        <f t="shared" si="0"/>
        <v>-196</v>
      </c>
      <c r="F36" s="9">
        <f t="shared" si="1"/>
        <v>-6.0122699386503067E-2</v>
      </c>
      <c r="G36" s="2">
        <v>39</v>
      </c>
      <c r="H36" s="2">
        <f t="shared" si="2"/>
        <v>42.545454545454547</v>
      </c>
      <c r="I36" s="10">
        <f t="shared" si="3"/>
        <v>138698.18181818182</v>
      </c>
      <c r="J36" s="11">
        <f t="shared" si="4"/>
        <v>130359.27272727274</v>
      </c>
      <c r="K36" s="10">
        <f t="shared" si="5"/>
        <v>-8338.9090909090883</v>
      </c>
      <c r="L36" s="9">
        <f t="shared" si="6"/>
        <v>-6.0122699386503047E-2</v>
      </c>
    </row>
    <row r="37" spans="1:12" x14ac:dyDescent="0.25">
      <c r="A37" t="s">
        <v>97</v>
      </c>
      <c r="B37" t="s">
        <v>98</v>
      </c>
      <c r="C37" s="8">
        <v>3266</v>
      </c>
      <c r="D37" s="8">
        <v>3070</v>
      </c>
      <c r="E37" s="8">
        <f t="shared" si="0"/>
        <v>-196</v>
      </c>
      <c r="F37" s="9">
        <f t="shared" si="1"/>
        <v>-6.0012247397428047E-2</v>
      </c>
      <c r="G37" s="2">
        <v>94</v>
      </c>
      <c r="H37" s="2">
        <f t="shared" si="2"/>
        <v>102.54545454545453</v>
      </c>
      <c r="I37" s="10">
        <f t="shared" si="3"/>
        <v>334913.45454545453</v>
      </c>
      <c r="J37" s="11">
        <f t="shared" si="4"/>
        <v>314814.54545454541</v>
      </c>
      <c r="K37" s="10">
        <f t="shared" si="5"/>
        <v>-20098.909090909117</v>
      </c>
      <c r="L37" s="9">
        <f t="shared" si="6"/>
        <v>-6.001224739742813E-2</v>
      </c>
    </row>
    <row r="38" spans="1:12" x14ac:dyDescent="0.25">
      <c r="A38" t="s">
        <v>79</v>
      </c>
      <c r="B38" t="s">
        <v>80</v>
      </c>
      <c r="C38" s="8">
        <v>3066</v>
      </c>
      <c r="D38" s="8">
        <v>2882</v>
      </c>
      <c r="E38" s="8">
        <f t="shared" si="0"/>
        <v>-184</v>
      </c>
      <c r="F38" s="9">
        <f t="shared" si="1"/>
        <v>-6.0013046314416174E-2</v>
      </c>
      <c r="G38" s="2">
        <v>18</v>
      </c>
      <c r="H38" s="2">
        <f t="shared" si="2"/>
        <v>19.636363636363637</v>
      </c>
      <c r="I38" s="10">
        <f t="shared" si="3"/>
        <v>60205.090909090912</v>
      </c>
      <c r="J38" s="11">
        <f t="shared" si="4"/>
        <v>56592</v>
      </c>
      <c r="K38" s="10">
        <f t="shared" si="5"/>
        <v>-3613.0909090909117</v>
      </c>
      <c r="L38" s="9">
        <f t="shared" si="6"/>
        <v>-6.0013046314416216E-2</v>
      </c>
    </row>
    <row r="39" spans="1:12" x14ac:dyDescent="0.25">
      <c r="A39" t="s">
        <v>77</v>
      </c>
      <c r="B39" t="s">
        <v>78</v>
      </c>
      <c r="C39" s="8">
        <v>2549</v>
      </c>
      <c r="D39" s="8">
        <v>2396</v>
      </c>
      <c r="E39" s="8">
        <f t="shared" si="0"/>
        <v>-153</v>
      </c>
      <c r="F39" s="9">
        <f t="shared" si="1"/>
        <v>-6.0023538642604943E-2</v>
      </c>
      <c r="G39" s="2">
        <v>90</v>
      </c>
      <c r="H39" s="2">
        <f t="shared" si="2"/>
        <v>98.181818181818187</v>
      </c>
      <c r="I39" s="10">
        <f t="shared" si="3"/>
        <v>250265.45454545456</v>
      </c>
      <c r="J39" s="11">
        <f t="shared" si="4"/>
        <v>235243.63636363638</v>
      </c>
      <c r="K39" s="10">
        <f t="shared" si="5"/>
        <v>-15021.818181818177</v>
      </c>
      <c r="L39" s="9">
        <f t="shared" si="6"/>
        <v>-6.0023538642604922E-2</v>
      </c>
    </row>
    <row r="40" spans="1:12" x14ac:dyDescent="0.25">
      <c r="A40" t="s">
        <v>99</v>
      </c>
      <c r="B40" t="s">
        <v>100</v>
      </c>
      <c r="C40" s="8">
        <v>2659</v>
      </c>
      <c r="D40" s="8">
        <v>2499</v>
      </c>
      <c r="E40" s="8">
        <f t="shared" si="0"/>
        <v>-160</v>
      </c>
      <c r="F40" s="9">
        <f t="shared" si="1"/>
        <v>-6.0172997367431362E-2</v>
      </c>
      <c r="G40" s="2">
        <v>49</v>
      </c>
      <c r="H40" s="2">
        <f t="shared" si="2"/>
        <v>53.454545454545453</v>
      </c>
      <c r="I40" s="10">
        <f t="shared" si="3"/>
        <v>142135.63636363635</v>
      </c>
      <c r="J40" s="11">
        <f t="shared" si="4"/>
        <v>133582.90909090909</v>
      </c>
      <c r="K40" s="10">
        <f t="shared" si="5"/>
        <v>-8552.7272727272648</v>
      </c>
      <c r="L40" s="9">
        <f t="shared" si="6"/>
        <v>-6.0172997367431313E-2</v>
      </c>
    </row>
    <row r="41" spans="1:12" x14ac:dyDescent="0.25">
      <c r="A41" t="s">
        <v>101</v>
      </c>
      <c r="B41" t="s">
        <v>102</v>
      </c>
      <c r="C41" s="8">
        <v>4114</v>
      </c>
      <c r="D41" s="8">
        <v>3867</v>
      </c>
      <c r="E41" s="8">
        <f t="shared" si="0"/>
        <v>-247</v>
      </c>
      <c r="F41" s="9">
        <f t="shared" si="1"/>
        <v>-6.0038891589693728E-2</v>
      </c>
      <c r="G41" s="2">
        <v>22</v>
      </c>
      <c r="H41" s="2">
        <f t="shared" si="2"/>
        <v>24</v>
      </c>
      <c r="I41" s="10">
        <f t="shared" si="3"/>
        <v>98736</v>
      </c>
      <c r="J41" s="11">
        <f t="shared" si="4"/>
        <v>92808</v>
      </c>
      <c r="K41" s="10">
        <f t="shared" si="5"/>
        <v>-5928</v>
      </c>
      <c r="L41" s="9">
        <f t="shared" si="6"/>
        <v>-6.0038891589693728E-2</v>
      </c>
    </row>
    <row r="42" spans="1:12" x14ac:dyDescent="0.25">
      <c r="A42" t="s">
        <v>75</v>
      </c>
      <c r="B42" t="s">
        <v>76</v>
      </c>
      <c r="C42" s="8">
        <v>4249</v>
      </c>
      <c r="D42" s="8">
        <v>3994</v>
      </c>
      <c r="E42" s="8">
        <f t="shared" si="0"/>
        <v>-255</v>
      </c>
      <c r="F42" s="9">
        <f t="shared" si="1"/>
        <v>-6.0014120969639914E-2</v>
      </c>
      <c r="G42" s="2">
        <v>12</v>
      </c>
      <c r="H42" s="2">
        <f t="shared" si="2"/>
        <v>13.09090909090909</v>
      </c>
      <c r="I42" s="10">
        <f t="shared" si="3"/>
        <v>55623.272727272721</v>
      </c>
      <c r="J42" s="11">
        <f t="shared" si="4"/>
        <v>52285.090909090904</v>
      </c>
      <c r="K42" s="10">
        <f t="shared" si="5"/>
        <v>-3338.1818181818162</v>
      </c>
      <c r="L42" s="9">
        <f t="shared" si="6"/>
        <v>-6.0014120969639886E-2</v>
      </c>
    </row>
    <row r="43" spans="1:12" x14ac:dyDescent="0.25">
      <c r="A43" t="s">
        <v>81</v>
      </c>
      <c r="B43" t="s">
        <v>82</v>
      </c>
      <c r="C43" s="8">
        <v>4288</v>
      </c>
      <c r="D43" s="8">
        <v>4031</v>
      </c>
      <c r="E43" s="8">
        <f t="shared" si="0"/>
        <v>-257</v>
      </c>
      <c r="F43" s="9">
        <f t="shared" si="1"/>
        <v>-5.9934701492537316E-2</v>
      </c>
      <c r="G43" s="2">
        <v>83</v>
      </c>
      <c r="H43" s="2">
        <f t="shared" si="2"/>
        <v>90.545454545454547</v>
      </c>
      <c r="I43" s="10">
        <f t="shared" si="3"/>
        <v>388258.90909090912</v>
      </c>
      <c r="J43" s="11">
        <f t="shared" si="4"/>
        <v>364988.72727272729</v>
      </c>
      <c r="K43" s="10">
        <f t="shared" si="5"/>
        <v>-23270.181818181823</v>
      </c>
      <c r="L43" s="9">
        <f t="shared" si="6"/>
        <v>-5.9934701492537323E-2</v>
      </c>
    </row>
    <row r="44" spans="1:12" x14ac:dyDescent="0.25">
      <c r="A44" t="s">
        <v>95</v>
      </c>
      <c r="B44" t="s">
        <v>96</v>
      </c>
      <c r="C44" s="8">
        <v>3279</v>
      </c>
      <c r="D44" s="8">
        <v>3082</v>
      </c>
      <c r="E44" s="8">
        <f t="shared" si="0"/>
        <v>-197</v>
      </c>
      <c r="F44" s="9">
        <f t="shared" si="1"/>
        <v>-6.0079292467215613E-2</v>
      </c>
      <c r="G44" s="2">
        <v>32</v>
      </c>
      <c r="H44" s="2">
        <f t="shared" si="2"/>
        <v>34.909090909090907</v>
      </c>
      <c r="I44" s="10">
        <f t="shared" si="3"/>
        <v>114466.90909090909</v>
      </c>
      <c r="J44" s="11">
        <f t="shared" si="4"/>
        <v>107589.81818181818</v>
      </c>
      <c r="K44" s="10">
        <f t="shared" si="5"/>
        <v>-6877.0909090909117</v>
      </c>
      <c r="L44" s="9">
        <f t="shared" si="6"/>
        <v>-6.0079292467215641E-2</v>
      </c>
    </row>
    <row r="45" spans="1:12" x14ac:dyDescent="0.25">
      <c r="A45" t="s">
        <v>103</v>
      </c>
      <c r="B45" t="s">
        <v>104</v>
      </c>
      <c r="C45" s="8">
        <v>3260</v>
      </c>
      <c r="D45" s="8">
        <v>3064</v>
      </c>
      <c r="E45" s="8">
        <f t="shared" si="0"/>
        <v>-196</v>
      </c>
      <c r="F45" s="9">
        <f t="shared" si="1"/>
        <v>-6.0122699386503067E-2</v>
      </c>
      <c r="G45" s="2">
        <v>20</v>
      </c>
      <c r="H45" s="2">
        <f t="shared" si="2"/>
        <v>21.818181818181817</v>
      </c>
      <c r="I45" s="10">
        <f t="shared" si="3"/>
        <v>71127.272727272721</v>
      </c>
      <c r="J45" s="11">
        <f t="shared" si="4"/>
        <v>66850.909090909088</v>
      </c>
      <c r="K45" s="10">
        <f t="shared" si="5"/>
        <v>-4276.3636363636324</v>
      </c>
      <c r="L45" s="9">
        <f t="shared" si="6"/>
        <v>-6.0122699386503019E-2</v>
      </c>
    </row>
    <row r="46" spans="1:12" x14ac:dyDescent="0.25">
      <c r="A46" t="s">
        <v>113</v>
      </c>
      <c r="B46" t="s">
        <v>114</v>
      </c>
      <c r="C46" s="8">
        <v>7069</v>
      </c>
      <c r="D46" s="8">
        <v>6645</v>
      </c>
      <c r="E46" s="8">
        <f t="shared" si="0"/>
        <v>-424</v>
      </c>
      <c r="F46" s="9">
        <f t="shared" si="1"/>
        <v>-5.9980195218559906E-2</v>
      </c>
      <c r="G46" s="2">
        <v>44</v>
      </c>
      <c r="H46" s="2">
        <f t="shared" si="2"/>
        <v>48</v>
      </c>
      <c r="I46" s="10">
        <f t="shared" si="3"/>
        <v>339312</v>
      </c>
      <c r="J46" s="11">
        <f t="shared" si="4"/>
        <v>318960</v>
      </c>
      <c r="K46" s="10">
        <f t="shared" si="5"/>
        <v>-20352</v>
      </c>
      <c r="L46" s="9">
        <f t="shared" si="6"/>
        <v>-5.9980195218559906E-2</v>
      </c>
    </row>
    <row r="47" spans="1:12" x14ac:dyDescent="0.25">
      <c r="A47" t="s">
        <v>91</v>
      </c>
      <c r="B47" t="s">
        <v>92</v>
      </c>
      <c r="C47" s="8">
        <v>5452</v>
      </c>
      <c r="D47" s="8">
        <v>5125</v>
      </c>
      <c r="E47" s="8">
        <f t="shared" si="0"/>
        <v>-327</v>
      </c>
      <c r="F47" s="9">
        <f t="shared" si="1"/>
        <v>-5.9977989728539988E-2</v>
      </c>
      <c r="G47" s="2">
        <v>300</v>
      </c>
      <c r="H47" s="2">
        <f t="shared" si="2"/>
        <v>327.27272727272725</v>
      </c>
      <c r="I47" s="10">
        <f t="shared" si="3"/>
        <v>1784290.9090909089</v>
      </c>
      <c r="J47" s="11">
        <f t="shared" si="4"/>
        <v>1677272.7272727271</v>
      </c>
      <c r="K47" s="10">
        <f t="shared" si="5"/>
        <v>-107018.18181818188</v>
      </c>
      <c r="L47" s="9">
        <f t="shared" si="6"/>
        <v>-5.9977989728540029E-2</v>
      </c>
    </row>
    <row r="48" spans="1:12" x14ac:dyDescent="0.25">
      <c r="A48" t="s">
        <v>83</v>
      </c>
      <c r="B48" t="s">
        <v>84</v>
      </c>
      <c r="C48" s="8">
        <v>5355</v>
      </c>
      <c r="D48" s="8">
        <v>5034</v>
      </c>
      <c r="E48" s="8">
        <f t="shared" si="0"/>
        <v>-321</v>
      </c>
      <c r="F48" s="9">
        <f t="shared" si="1"/>
        <v>-5.9943977591036417E-2</v>
      </c>
      <c r="G48" s="2">
        <v>148</v>
      </c>
      <c r="H48" s="2">
        <f t="shared" si="2"/>
        <v>161.45454545454547</v>
      </c>
      <c r="I48" s="10">
        <f t="shared" si="3"/>
        <v>864589.09090909094</v>
      </c>
      <c r="J48" s="11">
        <f t="shared" si="4"/>
        <v>812762.18181818188</v>
      </c>
      <c r="K48" s="10">
        <f t="shared" si="5"/>
        <v>-51826.909090909059</v>
      </c>
      <c r="L48" s="9">
        <f t="shared" si="6"/>
        <v>-5.9943977591036375E-2</v>
      </c>
    </row>
    <row r="49" spans="1:12" x14ac:dyDescent="0.25">
      <c r="A49" t="s">
        <v>85</v>
      </c>
      <c r="B49" t="s">
        <v>86</v>
      </c>
      <c r="C49" s="8">
        <v>5336</v>
      </c>
      <c r="D49" s="8">
        <v>5016</v>
      </c>
      <c r="E49" s="8">
        <f t="shared" si="0"/>
        <v>-320</v>
      </c>
      <c r="F49" s="9">
        <f t="shared" si="1"/>
        <v>-5.9970014992503748E-2</v>
      </c>
      <c r="G49" s="2">
        <v>147</v>
      </c>
      <c r="H49" s="2">
        <f t="shared" si="2"/>
        <v>160.36363636363637</v>
      </c>
      <c r="I49" s="10">
        <f t="shared" si="3"/>
        <v>855700.36363636365</v>
      </c>
      <c r="J49" s="11">
        <f t="shared" si="4"/>
        <v>804384</v>
      </c>
      <c r="K49" s="10">
        <f t="shared" si="5"/>
        <v>-51316.363636363647</v>
      </c>
      <c r="L49" s="9">
        <f t="shared" si="6"/>
        <v>-5.9970014992503762E-2</v>
      </c>
    </row>
    <row r="50" spans="1:12" x14ac:dyDescent="0.25">
      <c r="A50" t="s">
        <v>420</v>
      </c>
      <c r="B50" t="s">
        <v>421</v>
      </c>
      <c r="C50" s="8">
        <v>668</v>
      </c>
      <c r="D50" s="8">
        <v>628</v>
      </c>
      <c r="E50" s="8">
        <f t="shared" si="0"/>
        <v>-40</v>
      </c>
      <c r="F50" s="9">
        <f t="shared" si="1"/>
        <v>-5.9880239520958084E-2</v>
      </c>
      <c r="G50" s="2">
        <v>209</v>
      </c>
      <c r="H50" s="2">
        <f t="shared" si="2"/>
        <v>228</v>
      </c>
      <c r="I50" s="10">
        <f t="shared" si="3"/>
        <v>152304</v>
      </c>
      <c r="J50" s="11">
        <f t="shared" si="4"/>
        <v>143184</v>
      </c>
      <c r="K50" s="10">
        <f t="shared" si="5"/>
        <v>-9120</v>
      </c>
      <c r="L50" s="9">
        <f t="shared" si="6"/>
        <v>-5.9880239520958084E-2</v>
      </c>
    </row>
    <row r="51" spans="1:12" x14ac:dyDescent="0.25">
      <c r="A51" t="s">
        <v>416</v>
      </c>
      <c r="B51" t="s">
        <v>417</v>
      </c>
      <c r="C51" s="8">
        <v>482</v>
      </c>
      <c r="D51" s="8">
        <v>453</v>
      </c>
      <c r="E51" s="8">
        <f t="shared" si="0"/>
        <v>-29</v>
      </c>
      <c r="F51" s="9">
        <f t="shared" si="1"/>
        <v>-6.0165975103734441E-2</v>
      </c>
      <c r="G51" s="2">
        <v>162</v>
      </c>
      <c r="H51" s="2">
        <f t="shared" si="2"/>
        <v>176.72727272727272</v>
      </c>
      <c r="I51" s="10">
        <f t="shared" si="3"/>
        <v>85182.545454545456</v>
      </c>
      <c r="J51" s="11">
        <f t="shared" si="4"/>
        <v>80057.454545454544</v>
      </c>
      <c r="K51" s="10">
        <f t="shared" si="5"/>
        <v>-5125.0909090909117</v>
      </c>
      <c r="L51" s="9">
        <f t="shared" si="6"/>
        <v>-6.0165975103734469E-2</v>
      </c>
    </row>
    <row r="52" spans="1:12" x14ac:dyDescent="0.25">
      <c r="A52" t="s">
        <v>414</v>
      </c>
      <c r="B52" t="s">
        <v>415</v>
      </c>
      <c r="C52" s="8">
        <v>374</v>
      </c>
      <c r="D52" s="8">
        <v>352</v>
      </c>
      <c r="E52" s="8">
        <f t="shared" si="0"/>
        <v>-22</v>
      </c>
      <c r="F52" s="9">
        <f t="shared" si="1"/>
        <v>-5.8823529411764705E-2</v>
      </c>
      <c r="G52" s="2">
        <v>107</v>
      </c>
      <c r="H52" s="2">
        <f t="shared" si="2"/>
        <v>116.72727272727272</v>
      </c>
      <c r="I52" s="10">
        <f t="shared" si="3"/>
        <v>43656</v>
      </c>
      <c r="J52" s="11">
        <f t="shared" si="4"/>
        <v>41088</v>
      </c>
      <c r="K52" s="10">
        <f t="shared" si="5"/>
        <v>-2568</v>
      </c>
      <c r="L52" s="9">
        <f t="shared" si="6"/>
        <v>-5.8823529411764705E-2</v>
      </c>
    </row>
    <row r="53" spans="1:12" x14ac:dyDescent="0.25">
      <c r="A53" t="s">
        <v>440</v>
      </c>
      <c r="B53" t="s">
        <v>441</v>
      </c>
      <c r="C53" s="8">
        <v>2733</v>
      </c>
      <c r="D53" s="8">
        <v>2569</v>
      </c>
      <c r="E53" s="8">
        <f t="shared" si="0"/>
        <v>-164</v>
      </c>
      <c r="F53" s="9">
        <f t="shared" si="1"/>
        <v>-6.0007317965605558E-2</v>
      </c>
      <c r="G53" s="2">
        <v>415</v>
      </c>
      <c r="H53" s="2">
        <f t="shared" si="2"/>
        <v>452.72727272727275</v>
      </c>
      <c r="I53" s="10">
        <f t="shared" si="3"/>
        <v>1237303.6363636365</v>
      </c>
      <c r="J53" s="11">
        <f t="shared" si="4"/>
        <v>1163056.3636363638</v>
      </c>
      <c r="K53" s="10">
        <f t="shared" si="5"/>
        <v>-74247.272727272706</v>
      </c>
      <c r="L53" s="9">
        <f t="shared" si="6"/>
        <v>-6.0007317965605537E-2</v>
      </c>
    </row>
    <row r="54" spans="1:12" x14ac:dyDescent="0.25">
      <c r="A54" t="s">
        <v>125</v>
      </c>
      <c r="B54" t="s">
        <v>126</v>
      </c>
      <c r="C54" s="8">
        <v>107</v>
      </c>
      <c r="D54" s="8">
        <v>118</v>
      </c>
      <c r="E54" s="8">
        <f t="shared" si="0"/>
        <v>11</v>
      </c>
      <c r="F54" s="9">
        <f t="shared" si="1"/>
        <v>0.10280373831775701</v>
      </c>
      <c r="G54" s="2">
        <v>3027</v>
      </c>
      <c r="H54" s="2">
        <f t="shared" si="2"/>
        <v>3302.181818181818</v>
      </c>
      <c r="I54" s="10">
        <f t="shared" si="3"/>
        <v>353333.45454545453</v>
      </c>
      <c r="J54" s="11">
        <f t="shared" si="4"/>
        <v>389657.45454545453</v>
      </c>
      <c r="K54" s="10">
        <f t="shared" si="5"/>
        <v>36324</v>
      </c>
      <c r="L54" s="9">
        <f t="shared" si="6"/>
        <v>0.10280373831775702</v>
      </c>
    </row>
    <row r="55" spans="1:12" x14ac:dyDescent="0.25">
      <c r="A55" t="s">
        <v>239</v>
      </c>
      <c r="B55" t="s">
        <v>240</v>
      </c>
      <c r="C55" s="8">
        <v>44</v>
      </c>
      <c r="D55" s="8">
        <v>49</v>
      </c>
      <c r="E55" s="8">
        <f t="shared" si="0"/>
        <v>5</v>
      </c>
      <c r="F55" s="9">
        <f t="shared" si="1"/>
        <v>0.11363636363636363</v>
      </c>
      <c r="G55" s="2">
        <v>90</v>
      </c>
      <c r="H55" s="2">
        <f t="shared" si="2"/>
        <v>98.181818181818187</v>
      </c>
      <c r="I55" s="10">
        <f t="shared" si="3"/>
        <v>4320</v>
      </c>
      <c r="J55" s="11">
        <f t="shared" si="4"/>
        <v>4810.909090909091</v>
      </c>
      <c r="K55" s="10">
        <f t="shared" si="5"/>
        <v>490.90909090909099</v>
      </c>
      <c r="L55" s="9">
        <f t="shared" si="6"/>
        <v>0.11363636363636366</v>
      </c>
    </row>
    <row r="56" spans="1:12" x14ac:dyDescent="0.25">
      <c r="A56" t="s">
        <v>237</v>
      </c>
      <c r="B56" t="s">
        <v>238</v>
      </c>
      <c r="C56" s="8">
        <v>44</v>
      </c>
      <c r="D56" s="8">
        <v>49</v>
      </c>
      <c r="E56" s="8">
        <f t="shared" si="0"/>
        <v>5</v>
      </c>
      <c r="F56" s="9">
        <f t="shared" si="1"/>
        <v>0.11363636363636363</v>
      </c>
      <c r="G56" s="2">
        <v>2492</v>
      </c>
      <c r="H56" s="2">
        <f t="shared" si="2"/>
        <v>2718.5454545454545</v>
      </c>
      <c r="I56" s="10">
        <f t="shared" si="3"/>
        <v>119616</v>
      </c>
      <c r="J56" s="11">
        <f t="shared" si="4"/>
        <v>133208.72727272726</v>
      </c>
      <c r="K56" s="10">
        <f t="shared" si="5"/>
        <v>13592.727272727265</v>
      </c>
      <c r="L56" s="9">
        <f t="shared" si="6"/>
        <v>0.11363636363636356</v>
      </c>
    </row>
    <row r="57" spans="1:12" x14ac:dyDescent="0.25">
      <c r="A57" t="s">
        <v>54</v>
      </c>
      <c r="B57" t="s">
        <v>55</v>
      </c>
      <c r="C57" s="8">
        <v>68</v>
      </c>
      <c r="D57" s="8">
        <v>76</v>
      </c>
      <c r="E57" s="8">
        <f t="shared" si="0"/>
        <v>8</v>
      </c>
      <c r="F57" s="9">
        <f t="shared" si="1"/>
        <v>0.11764705882352941</v>
      </c>
      <c r="G57" s="2">
        <v>126</v>
      </c>
      <c r="H57" s="2">
        <f t="shared" si="2"/>
        <v>137.45454545454547</v>
      </c>
      <c r="I57" s="10">
        <f t="shared" si="3"/>
        <v>9346.9090909090919</v>
      </c>
      <c r="J57" s="11">
        <f t="shared" si="4"/>
        <v>10446.545454545456</v>
      </c>
      <c r="K57" s="10">
        <f t="shared" si="5"/>
        <v>1099.636363636364</v>
      </c>
      <c r="L57" s="9">
        <f t="shared" si="6"/>
        <v>0.11764705882352944</v>
      </c>
    </row>
    <row r="58" spans="1:12" x14ac:dyDescent="0.25">
      <c r="A58" t="s">
        <v>356</v>
      </c>
      <c r="B58" t="s">
        <v>357</v>
      </c>
      <c r="C58" s="8">
        <v>438</v>
      </c>
      <c r="D58" s="8">
        <v>412</v>
      </c>
      <c r="E58" s="8">
        <f t="shared" si="0"/>
        <v>-26</v>
      </c>
      <c r="F58" s="9">
        <f t="shared" si="1"/>
        <v>-5.9360730593607303E-2</v>
      </c>
      <c r="G58" s="2">
        <v>170</v>
      </c>
      <c r="H58" s="2">
        <f t="shared" si="2"/>
        <v>185.45454545454547</v>
      </c>
      <c r="I58" s="10">
        <f t="shared" si="3"/>
        <v>81229.090909090912</v>
      </c>
      <c r="J58" s="11">
        <f t="shared" si="4"/>
        <v>76407.272727272735</v>
      </c>
      <c r="K58" s="10">
        <f t="shared" si="5"/>
        <v>-4821.8181818181765</v>
      </c>
      <c r="L58" s="9">
        <f t="shared" si="6"/>
        <v>-5.936073059360724E-2</v>
      </c>
    </row>
    <row r="59" spans="1:12" x14ac:dyDescent="0.25">
      <c r="A59" t="s">
        <v>358</v>
      </c>
      <c r="B59" t="s">
        <v>359</v>
      </c>
      <c r="C59" s="8">
        <v>501</v>
      </c>
      <c r="D59" s="8">
        <v>471</v>
      </c>
      <c r="E59" s="8">
        <f t="shared" si="0"/>
        <v>-30</v>
      </c>
      <c r="F59" s="9">
        <f t="shared" si="1"/>
        <v>-5.9880239520958084E-2</v>
      </c>
      <c r="G59" s="2">
        <v>22</v>
      </c>
      <c r="H59" s="2">
        <f t="shared" si="2"/>
        <v>24</v>
      </c>
      <c r="I59" s="10">
        <f t="shared" si="3"/>
        <v>12024</v>
      </c>
      <c r="J59" s="11">
        <f t="shared" si="4"/>
        <v>11304</v>
      </c>
      <c r="K59" s="10">
        <f t="shared" si="5"/>
        <v>-720</v>
      </c>
      <c r="L59" s="9">
        <f t="shared" si="6"/>
        <v>-5.9880239520958084E-2</v>
      </c>
    </row>
    <row r="60" spans="1:12" x14ac:dyDescent="0.25">
      <c r="A60" t="s">
        <v>292</v>
      </c>
      <c r="B60" t="s">
        <v>293</v>
      </c>
      <c r="C60" s="8">
        <v>64</v>
      </c>
      <c r="D60" s="8">
        <v>64</v>
      </c>
      <c r="E60" s="8">
        <f t="shared" si="0"/>
        <v>0</v>
      </c>
      <c r="F60" s="9">
        <f t="shared" si="1"/>
        <v>0</v>
      </c>
      <c r="G60" s="2">
        <v>17</v>
      </c>
      <c r="H60" s="2">
        <f t="shared" si="2"/>
        <v>18.545454545454547</v>
      </c>
      <c r="I60" s="10">
        <f t="shared" si="3"/>
        <v>1186.909090909091</v>
      </c>
      <c r="J60" s="11">
        <f t="shared" si="4"/>
        <v>1186.909090909091</v>
      </c>
      <c r="K60" s="10">
        <f t="shared" si="5"/>
        <v>0</v>
      </c>
      <c r="L60" s="9">
        <f t="shared" si="6"/>
        <v>0</v>
      </c>
    </row>
    <row r="61" spans="1:12" x14ac:dyDescent="0.25">
      <c r="A61" t="s">
        <v>290</v>
      </c>
      <c r="B61" t="s">
        <v>291</v>
      </c>
      <c r="C61" s="8">
        <v>58</v>
      </c>
      <c r="D61" s="8">
        <v>58</v>
      </c>
      <c r="E61" s="8">
        <f t="shared" si="0"/>
        <v>0</v>
      </c>
      <c r="F61" s="9">
        <f t="shared" si="1"/>
        <v>0</v>
      </c>
      <c r="G61" s="2">
        <v>121</v>
      </c>
      <c r="H61" s="2">
        <f t="shared" si="2"/>
        <v>132</v>
      </c>
      <c r="I61" s="10">
        <f t="shared" si="3"/>
        <v>7656</v>
      </c>
      <c r="J61" s="11">
        <f t="shared" si="4"/>
        <v>7656</v>
      </c>
      <c r="K61" s="10">
        <f t="shared" si="5"/>
        <v>0</v>
      </c>
      <c r="L61" s="9">
        <f t="shared" si="6"/>
        <v>0</v>
      </c>
    </row>
    <row r="62" spans="1:12" x14ac:dyDescent="0.25">
      <c r="A62" t="s">
        <v>165</v>
      </c>
      <c r="B62" t="s">
        <v>166</v>
      </c>
      <c r="C62" s="8">
        <v>790</v>
      </c>
      <c r="D62" s="8">
        <v>869</v>
      </c>
      <c r="E62" s="8">
        <f t="shared" si="0"/>
        <v>79</v>
      </c>
      <c r="F62" s="9">
        <f t="shared" si="1"/>
        <v>0.1</v>
      </c>
      <c r="G62" s="2">
        <v>27</v>
      </c>
      <c r="H62" s="2">
        <f t="shared" si="2"/>
        <v>29.454545454545453</v>
      </c>
      <c r="I62" s="10">
        <f t="shared" si="3"/>
        <v>23269.090909090908</v>
      </c>
      <c r="J62" s="11">
        <f t="shared" si="4"/>
        <v>25596</v>
      </c>
      <c r="K62" s="10">
        <f t="shared" si="5"/>
        <v>2326.9090909090919</v>
      </c>
      <c r="L62" s="9">
        <f t="shared" si="6"/>
        <v>0.10000000000000005</v>
      </c>
    </row>
    <row r="63" spans="1:12" x14ac:dyDescent="0.25">
      <c r="A63" t="s">
        <v>228</v>
      </c>
      <c r="B63" t="s">
        <v>229</v>
      </c>
      <c r="C63" s="8">
        <v>296</v>
      </c>
      <c r="D63" s="8">
        <v>332</v>
      </c>
      <c r="E63" s="8">
        <f t="shared" si="0"/>
        <v>36</v>
      </c>
      <c r="F63" s="9">
        <f t="shared" si="1"/>
        <v>0.12162162162162163</v>
      </c>
      <c r="G63" s="2">
        <v>27</v>
      </c>
      <c r="H63" s="2">
        <f t="shared" si="2"/>
        <v>29.454545454545453</v>
      </c>
      <c r="I63" s="10">
        <f t="shared" si="3"/>
        <v>8718.545454545454</v>
      </c>
      <c r="J63" s="11">
        <f t="shared" si="4"/>
        <v>9778.9090909090901</v>
      </c>
      <c r="K63" s="10">
        <f t="shared" si="5"/>
        <v>1060.363636363636</v>
      </c>
      <c r="L63" s="9">
        <f t="shared" si="6"/>
        <v>0.12162162162162159</v>
      </c>
    </row>
    <row r="64" spans="1:12" x14ac:dyDescent="0.25">
      <c r="A64" t="s">
        <v>129</v>
      </c>
      <c r="B64" t="s">
        <v>130</v>
      </c>
      <c r="C64" s="8">
        <v>291</v>
      </c>
      <c r="D64" s="8">
        <v>320</v>
      </c>
      <c r="E64" s="8">
        <f t="shared" si="0"/>
        <v>29</v>
      </c>
      <c r="F64" s="9">
        <f t="shared" si="1"/>
        <v>9.9656357388316158E-2</v>
      </c>
      <c r="G64" s="2">
        <v>422</v>
      </c>
      <c r="H64" s="2">
        <f t="shared" si="2"/>
        <v>460.36363636363637</v>
      </c>
      <c r="I64" s="10">
        <f t="shared" si="3"/>
        <v>133965.81818181818</v>
      </c>
      <c r="J64" s="11">
        <f t="shared" si="4"/>
        <v>147316.36363636365</v>
      </c>
      <c r="K64" s="10">
        <f t="shared" si="5"/>
        <v>13350.54545454547</v>
      </c>
      <c r="L64" s="9">
        <f t="shared" si="6"/>
        <v>9.9656357388316269E-2</v>
      </c>
    </row>
    <row r="65" spans="1:12" x14ac:dyDescent="0.25">
      <c r="A65" t="s">
        <v>127</v>
      </c>
      <c r="B65" t="s">
        <v>128</v>
      </c>
      <c r="C65" s="8">
        <v>567</v>
      </c>
      <c r="D65" s="8">
        <v>624</v>
      </c>
      <c r="E65" s="8">
        <f t="shared" si="0"/>
        <v>57</v>
      </c>
      <c r="F65" s="9">
        <f t="shared" si="1"/>
        <v>0.10052910052910052</v>
      </c>
      <c r="G65" s="2">
        <v>2997</v>
      </c>
      <c r="H65" s="2">
        <f t="shared" si="2"/>
        <v>3269.454545454545</v>
      </c>
      <c r="I65" s="10">
        <f t="shared" si="3"/>
        <v>1853780.7272727271</v>
      </c>
      <c r="J65" s="11">
        <f t="shared" si="4"/>
        <v>2040139.636363636</v>
      </c>
      <c r="K65" s="10">
        <f t="shared" si="5"/>
        <v>186358.90909090894</v>
      </c>
      <c r="L65" s="9">
        <f t="shared" si="6"/>
        <v>0.10052910052910045</v>
      </c>
    </row>
    <row r="66" spans="1:12" x14ac:dyDescent="0.25">
      <c r="A66" t="s">
        <v>131</v>
      </c>
      <c r="B66" t="s">
        <v>132</v>
      </c>
      <c r="C66" s="8">
        <v>848</v>
      </c>
      <c r="D66" s="8">
        <v>933</v>
      </c>
      <c r="E66" s="8">
        <f t="shared" si="0"/>
        <v>85</v>
      </c>
      <c r="F66" s="9">
        <f t="shared" si="1"/>
        <v>0.10023584905660378</v>
      </c>
      <c r="G66" s="2">
        <v>7431</v>
      </c>
      <c r="H66" s="2">
        <f t="shared" si="2"/>
        <v>8106.545454545454</v>
      </c>
      <c r="I66" s="10">
        <f t="shared" si="3"/>
        <v>6874350.5454545449</v>
      </c>
      <c r="J66" s="11">
        <f t="shared" si="4"/>
        <v>7563406.9090909082</v>
      </c>
      <c r="K66" s="10">
        <f t="shared" si="5"/>
        <v>689056.3636363633</v>
      </c>
      <c r="L66" s="9">
        <f t="shared" si="6"/>
        <v>0.10023584905660374</v>
      </c>
    </row>
    <row r="67" spans="1:12" x14ac:dyDescent="0.25">
      <c r="A67" t="s">
        <v>133</v>
      </c>
      <c r="B67" t="s">
        <v>134</v>
      </c>
      <c r="C67" s="8">
        <v>1608</v>
      </c>
      <c r="D67" s="8">
        <v>1769</v>
      </c>
      <c r="E67" s="8">
        <f t="shared" si="0"/>
        <v>161</v>
      </c>
      <c r="F67" s="9">
        <f t="shared" si="1"/>
        <v>0.10012437810945274</v>
      </c>
      <c r="G67" s="2">
        <v>1710</v>
      </c>
      <c r="H67" s="2">
        <f t="shared" si="2"/>
        <v>1865.4545454545455</v>
      </c>
      <c r="I67" s="10">
        <f t="shared" si="3"/>
        <v>2999650.9090909092</v>
      </c>
      <c r="J67" s="11">
        <f t="shared" si="4"/>
        <v>3299989.0909090908</v>
      </c>
      <c r="K67" s="10">
        <f t="shared" si="5"/>
        <v>300338.18181818165</v>
      </c>
      <c r="L67" s="9">
        <f t="shared" si="6"/>
        <v>0.10012437810945268</v>
      </c>
    </row>
    <row r="68" spans="1:12" x14ac:dyDescent="0.25">
      <c r="A68" t="s">
        <v>135</v>
      </c>
      <c r="B68" t="s">
        <v>136</v>
      </c>
      <c r="C68" s="8">
        <v>2374</v>
      </c>
      <c r="D68" s="8">
        <v>2611</v>
      </c>
      <c r="E68" s="8">
        <f t="shared" si="0"/>
        <v>237</v>
      </c>
      <c r="F68" s="9">
        <f t="shared" si="1"/>
        <v>9.9831508003369845E-2</v>
      </c>
      <c r="G68" s="2">
        <v>483</v>
      </c>
      <c r="H68" s="2">
        <f t="shared" si="2"/>
        <v>526.90909090909088</v>
      </c>
      <c r="I68" s="10">
        <f t="shared" si="3"/>
        <v>1250882.1818181816</v>
      </c>
      <c r="J68" s="11">
        <f t="shared" si="4"/>
        <v>1375759.6363636362</v>
      </c>
      <c r="K68" s="10">
        <f t="shared" si="5"/>
        <v>124877.45454545459</v>
      </c>
      <c r="L68" s="9">
        <f t="shared" si="6"/>
        <v>9.9831508003369887E-2</v>
      </c>
    </row>
    <row r="69" spans="1:12" x14ac:dyDescent="0.25">
      <c r="A69" t="s">
        <v>205</v>
      </c>
      <c r="B69" t="s">
        <v>206</v>
      </c>
      <c r="C69" s="8">
        <v>1144</v>
      </c>
      <c r="D69" s="8">
        <v>1281</v>
      </c>
      <c r="E69" s="8">
        <f t="shared" si="0"/>
        <v>137</v>
      </c>
      <c r="F69" s="9">
        <f t="shared" si="1"/>
        <v>0.11975524475524475</v>
      </c>
      <c r="G69" s="2">
        <v>115</v>
      </c>
      <c r="H69" s="2">
        <f t="shared" si="2"/>
        <v>125.45454545454547</v>
      </c>
      <c r="I69" s="10">
        <f t="shared" si="3"/>
        <v>143520.00000000003</v>
      </c>
      <c r="J69" s="11">
        <f t="shared" si="4"/>
        <v>160707.27272727274</v>
      </c>
      <c r="K69" s="10">
        <f t="shared" si="5"/>
        <v>17187.272727272706</v>
      </c>
      <c r="L69" s="9">
        <f t="shared" si="6"/>
        <v>0.11975524475524459</v>
      </c>
    </row>
    <row r="70" spans="1:12" x14ac:dyDescent="0.25">
      <c r="A70" t="s">
        <v>197</v>
      </c>
      <c r="B70" t="s">
        <v>198</v>
      </c>
      <c r="C70" s="8">
        <v>213</v>
      </c>
      <c r="D70" s="8">
        <v>239</v>
      </c>
      <c r="E70" s="8">
        <f t="shared" si="0"/>
        <v>26</v>
      </c>
      <c r="F70" s="9">
        <f t="shared" si="1"/>
        <v>0.12206572769953052</v>
      </c>
      <c r="G70" s="2">
        <v>1255</v>
      </c>
      <c r="H70" s="2">
        <f t="shared" si="2"/>
        <v>1369.090909090909</v>
      </c>
      <c r="I70" s="10">
        <f t="shared" si="3"/>
        <v>291616.36363636365</v>
      </c>
      <c r="J70" s="11">
        <f t="shared" si="4"/>
        <v>327212.72727272724</v>
      </c>
      <c r="K70" s="10">
        <f t="shared" si="5"/>
        <v>35596.363636363589</v>
      </c>
      <c r="L70" s="9">
        <f t="shared" si="6"/>
        <v>0.12206572769953035</v>
      </c>
    </row>
    <row r="71" spans="1:12" x14ac:dyDescent="0.25">
      <c r="A71" t="s">
        <v>199</v>
      </c>
      <c r="B71" t="s">
        <v>200</v>
      </c>
      <c r="C71" s="8">
        <v>318</v>
      </c>
      <c r="D71" s="8">
        <v>356</v>
      </c>
      <c r="E71" s="8">
        <f t="shared" si="0"/>
        <v>38</v>
      </c>
      <c r="F71" s="9">
        <f t="shared" si="1"/>
        <v>0.11949685534591195</v>
      </c>
      <c r="G71" s="2">
        <v>8146</v>
      </c>
      <c r="H71" s="2">
        <f t="shared" si="2"/>
        <v>8886.545454545454</v>
      </c>
      <c r="I71" s="10">
        <f t="shared" si="3"/>
        <v>2825921.4545454546</v>
      </c>
      <c r="J71" s="11">
        <f t="shared" si="4"/>
        <v>3163610.1818181816</v>
      </c>
      <c r="K71" s="10">
        <f t="shared" si="5"/>
        <v>337688.72727272706</v>
      </c>
      <c r="L71" s="9">
        <f t="shared" si="6"/>
        <v>0.11949685534591187</v>
      </c>
    </row>
    <row r="72" spans="1:12" x14ac:dyDescent="0.25">
      <c r="A72" t="s">
        <v>201</v>
      </c>
      <c r="B72" t="s">
        <v>202</v>
      </c>
      <c r="C72" s="8">
        <v>602</v>
      </c>
      <c r="D72" s="8">
        <v>674</v>
      </c>
      <c r="E72" s="8">
        <f t="shared" ref="E72:E135" si="7">+D72-C72</f>
        <v>72</v>
      </c>
      <c r="F72" s="9">
        <f t="shared" ref="F72:F135" si="8">+E72/C72</f>
        <v>0.11960132890365449</v>
      </c>
      <c r="G72" s="2">
        <v>3349</v>
      </c>
      <c r="H72" s="2">
        <f t="shared" ref="H72:H135" si="9">+G72/11*12</f>
        <v>3653.454545454545</v>
      </c>
      <c r="I72" s="10">
        <f t="shared" ref="I72:I135" si="10">+H72*C72</f>
        <v>2199379.6363636362</v>
      </c>
      <c r="J72" s="11">
        <f t="shared" ref="J72:J135" si="11">+D72*H72</f>
        <v>2462428.3636363633</v>
      </c>
      <c r="K72" s="10">
        <f t="shared" ref="K72:K135" si="12">+J72-I72</f>
        <v>263048.72727272706</v>
      </c>
      <c r="L72" s="9">
        <f t="shared" ref="L72:L135" si="13">IF(I72=0,0,(+K72/I72))</f>
        <v>0.11960132890365439</v>
      </c>
    </row>
    <row r="73" spans="1:12" x14ac:dyDescent="0.25">
      <c r="A73" t="s">
        <v>203</v>
      </c>
      <c r="B73" t="s">
        <v>204</v>
      </c>
      <c r="C73" s="8">
        <v>889</v>
      </c>
      <c r="D73" s="8">
        <v>996</v>
      </c>
      <c r="E73" s="8">
        <f t="shared" si="7"/>
        <v>107</v>
      </c>
      <c r="F73" s="9">
        <f t="shared" si="8"/>
        <v>0.1203599550056243</v>
      </c>
      <c r="G73" s="2">
        <v>180</v>
      </c>
      <c r="H73" s="2">
        <f t="shared" si="9"/>
        <v>196.36363636363637</v>
      </c>
      <c r="I73" s="10">
        <f t="shared" si="10"/>
        <v>174567.27272727274</v>
      </c>
      <c r="J73" s="11">
        <f t="shared" si="11"/>
        <v>195578.18181818182</v>
      </c>
      <c r="K73" s="10">
        <f t="shared" si="12"/>
        <v>21010.909090909088</v>
      </c>
      <c r="L73" s="9">
        <f t="shared" si="13"/>
        <v>0.12035995500562427</v>
      </c>
    </row>
    <row r="74" spans="1:12" x14ac:dyDescent="0.25">
      <c r="A74" t="s">
        <v>46</v>
      </c>
      <c r="B74" t="s">
        <v>47</v>
      </c>
      <c r="C74" s="8">
        <v>73</v>
      </c>
      <c r="D74" s="8">
        <v>82</v>
      </c>
      <c r="E74" s="8">
        <f t="shared" si="7"/>
        <v>9</v>
      </c>
      <c r="F74" s="9">
        <f t="shared" si="8"/>
        <v>0.12328767123287671</v>
      </c>
      <c r="G74" s="2">
        <v>3013</v>
      </c>
      <c r="H74" s="2">
        <f t="shared" si="9"/>
        <v>3286.909090909091</v>
      </c>
      <c r="I74" s="10">
        <f t="shared" si="10"/>
        <v>239944.36363636365</v>
      </c>
      <c r="J74" s="11">
        <f t="shared" si="11"/>
        <v>269526.54545454547</v>
      </c>
      <c r="K74" s="10">
        <f t="shared" si="12"/>
        <v>29582.181818181823</v>
      </c>
      <c r="L74" s="9">
        <f t="shared" si="13"/>
        <v>0.12328767123287673</v>
      </c>
    </row>
    <row r="75" spans="1:12" x14ac:dyDescent="0.25">
      <c r="A75" t="s">
        <v>430</v>
      </c>
      <c r="B75" t="s">
        <v>431</v>
      </c>
      <c r="C75" s="8">
        <v>261</v>
      </c>
      <c r="D75" s="8">
        <v>261</v>
      </c>
      <c r="E75" s="8">
        <f t="shared" si="7"/>
        <v>0</v>
      </c>
      <c r="F75" s="9">
        <f t="shared" si="8"/>
        <v>0</v>
      </c>
      <c r="G75" s="2">
        <v>10</v>
      </c>
      <c r="H75" s="2">
        <f t="shared" si="9"/>
        <v>10.909090909090908</v>
      </c>
      <c r="I75" s="10">
        <f t="shared" si="10"/>
        <v>2847.272727272727</v>
      </c>
      <c r="J75" s="11">
        <f t="shared" si="11"/>
        <v>2847.272727272727</v>
      </c>
      <c r="K75" s="10">
        <f t="shared" si="12"/>
        <v>0</v>
      </c>
      <c r="L75" s="9">
        <f t="shared" si="13"/>
        <v>0</v>
      </c>
    </row>
    <row r="76" spans="1:12" x14ac:dyDescent="0.25">
      <c r="A76" t="s">
        <v>434</v>
      </c>
      <c r="B76" t="s">
        <v>435</v>
      </c>
      <c r="C76" s="8">
        <v>204</v>
      </c>
      <c r="D76" s="8">
        <v>204</v>
      </c>
      <c r="E76" s="8">
        <f t="shared" si="7"/>
        <v>0</v>
      </c>
      <c r="F76" s="9">
        <f t="shared" si="8"/>
        <v>0</v>
      </c>
      <c r="G76" s="2">
        <v>14</v>
      </c>
      <c r="H76" s="2">
        <f t="shared" si="9"/>
        <v>15.272727272727273</v>
      </c>
      <c r="I76" s="10">
        <f t="shared" si="10"/>
        <v>3115.636363636364</v>
      </c>
      <c r="J76" s="11">
        <f t="shared" si="11"/>
        <v>3115.636363636364</v>
      </c>
      <c r="K76" s="10">
        <f t="shared" si="12"/>
        <v>0</v>
      </c>
      <c r="L76" s="9">
        <f t="shared" si="13"/>
        <v>0</v>
      </c>
    </row>
    <row r="77" spans="1:12" x14ac:dyDescent="0.25">
      <c r="A77" t="s">
        <v>376</v>
      </c>
      <c r="B77" t="s">
        <v>377</v>
      </c>
      <c r="C77" s="8">
        <v>524</v>
      </c>
      <c r="D77" s="8">
        <v>493</v>
      </c>
      <c r="E77" s="8">
        <f t="shared" si="7"/>
        <v>-31</v>
      </c>
      <c r="F77" s="9">
        <f t="shared" si="8"/>
        <v>-5.9160305343511452E-2</v>
      </c>
      <c r="G77" s="2">
        <v>53</v>
      </c>
      <c r="H77" s="2">
        <f t="shared" si="9"/>
        <v>57.81818181818182</v>
      </c>
      <c r="I77" s="10">
        <f t="shared" si="10"/>
        <v>30296.727272727272</v>
      </c>
      <c r="J77" s="11">
        <f t="shared" si="11"/>
        <v>28504.363636363636</v>
      </c>
      <c r="K77" s="10">
        <f t="shared" si="12"/>
        <v>-1792.363636363636</v>
      </c>
      <c r="L77" s="9">
        <f t="shared" si="13"/>
        <v>-5.9160305343511438E-2</v>
      </c>
    </row>
    <row r="78" spans="1:12" x14ac:dyDescent="0.25">
      <c r="A78" t="s">
        <v>368</v>
      </c>
      <c r="B78" t="s">
        <v>369</v>
      </c>
      <c r="C78" s="8">
        <v>507</v>
      </c>
      <c r="D78" s="8">
        <v>477</v>
      </c>
      <c r="E78" s="8">
        <f t="shared" si="7"/>
        <v>-30</v>
      </c>
      <c r="F78" s="9">
        <f t="shared" si="8"/>
        <v>-5.9171597633136092E-2</v>
      </c>
      <c r="G78" s="2">
        <v>172</v>
      </c>
      <c r="H78" s="2">
        <f t="shared" si="9"/>
        <v>187.63636363636363</v>
      </c>
      <c r="I78" s="10">
        <f t="shared" si="10"/>
        <v>95131.636363636353</v>
      </c>
      <c r="J78" s="11">
        <f t="shared" si="11"/>
        <v>89502.545454545456</v>
      </c>
      <c r="K78" s="10">
        <f t="shared" si="12"/>
        <v>-5629.0909090908972</v>
      </c>
      <c r="L78" s="9">
        <f t="shared" si="13"/>
        <v>-5.9171597633135974E-2</v>
      </c>
    </row>
    <row r="79" spans="1:12" x14ac:dyDescent="0.25">
      <c r="A79" t="s">
        <v>24</v>
      </c>
      <c r="B79" t="s">
        <v>25</v>
      </c>
      <c r="C79" s="8">
        <v>244</v>
      </c>
      <c r="D79" s="8">
        <v>273</v>
      </c>
      <c r="E79" s="8">
        <f t="shared" si="7"/>
        <v>29</v>
      </c>
      <c r="F79" s="9">
        <f t="shared" si="8"/>
        <v>0.11885245901639344</v>
      </c>
      <c r="G79" s="2">
        <v>37</v>
      </c>
      <c r="H79" s="2">
        <f t="shared" si="9"/>
        <v>40.363636363636367</v>
      </c>
      <c r="I79" s="10">
        <f t="shared" si="10"/>
        <v>9848.7272727272739</v>
      </c>
      <c r="J79" s="11">
        <f t="shared" si="11"/>
        <v>11019.272727272728</v>
      </c>
      <c r="K79" s="10">
        <f t="shared" si="12"/>
        <v>1170.545454545454</v>
      </c>
      <c r="L79" s="9">
        <f t="shared" si="13"/>
        <v>0.11885245901639338</v>
      </c>
    </row>
    <row r="80" spans="1:12" x14ac:dyDescent="0.25">
      <c r="A80" t="s">
        <v>173</v>
      </c>
      <c r="B80" t="s">
        <v>25</v>
      </c>
      <c r="C80" s="8">
        <v>422</v>
      </c>
      <c r="D80" s="8">
        <v>464</v>
      </c>
      <c r="E80" s="8">
        <f t="shared" si="7"/>
        <v>42</v>
      </c>
      <c r="F80" s="9">
        <f t="shared" si="8"/>
        <v>9.9526066350710901E-2</v>
      </c>
      <c r="G80" s="2">
        <v>173</v>
      </c>
      <c r="H80" s="2">
        <f t="shared" si="9"/>
        <v>188.72727272727272</v>
      </c>
      <c r="I80" s="10">
        <f t="shared" si="10"/>
        <v>79642.909090909088</v>
      </c>
      <c r="J80" s="11">
        <f t="shared" si="11"/>
        <v>87569.454545454544</v>
      </c>
      <c r="K80" s="10">
        <f t="shared" si="12"/>
        <v>7926.5454545454559</v>
      </c>
      <c r="L80" s="9">
        <f t="shared" si="13"/>
        <v>9.9526066350710915E-2</v>
      </c>
    </row>
    <row r="81" spans="1:12" x14ac:dyDescent="0.25">
      <c r="A81" t="s">
        <v>394</v>
      </c>
      <c r="B81" t="s">
        <v>395</v>
      </c>
      <c r="C81" s="8">
        <v>467</v>
      </c>
      <c r="D81" s="8">
        <v>439</v>
      </c>
      <c r="E81" s="8">
        <f t="shared" si="7"/>
        <v>-28</v>
      </c>
      <c r="F81" s="9">
        <f t="shared" si="8"/>
        <v>-5.9957173447537475E-2</v>
      </c>
      <c r="G81" s="2">
        <v>666</v>
      </c>
      <c r="H81" s="2">
        <f t="shared" si="9"/>
        <v>726.5454545454545</v>
      </c>
      <c r="I81" s="10">
        <f t="shared" si="10"/>
        <v>339296.72727272724</v>
      </c>
      <c r="J81" s="11">
        <f t="shared" si="11"/>
        <v>318953.45454545453</v>
      </c>
      <c r="K81" s="10">
        <f t="shared" si="12"/>
        <v>-20343.272727272706</v>
      </c>
      <c r="L81" s="9">
        <f t="shared" si="13"/>
        <v>-5.9957173447537419E-2</v>
      </c>
    </row>
    <row r="82" spans="1:12" x14ac:dyDescent="0.25">
      <c r="A82" t="s">
        <v>392</v>
      </c>
      <c r="B82" t="s">
        <v>393</v>
      </c>
      <c r="C82" s="8">
        <v>420</v>
      </c>
      <c r="D82" s="8">
        <v>395</v>
      </c>
      <c r="E82" s="8">
        <f t="shared" si="7"/>
        <v>-25</v>
      </c>
      <c r="F82" s="9">
        <f t="shared" si="8"/>
        <v>-5.9523809523809521E-2</v>
      </c>
      <c r="G82" s="2">
        <v>14</v>
      </c>
      <c r="H82" s="2">
        <f t="shared" si="9"/>
        <v>15.272727272727273</v>
      </c>
      <c r="I82" s="10">
        <f t="shared" si="10"/>
        <v>6414.545454545455</v>
      </c>
      <c r="J82" s="11">
        <f t="shared" si="11"/>
        <v>6032.727272727273</v>
      </c>
      <c r="K82" s="10">
        <f t="shared" si="12"/>
        <v>-381.81818181818198</v>
      </c>
      <c r="L82" s="9">
        <f t="shared" si="13"/>
        <v>-5.9523809523809548E-2</v>
      </c>
    </row>
    <row r="83" spans="1:12" x14ac:dyDescent="0.25">
      <c r="A83" t="s">
        <v>360</v>
      </c>
      <c r="B83" t="s">
        <v>361</v>
      </c>
      <c r="C83" s="8">
        <v>415</v>
      </c>
      <c r="D83" s="8">
        <v>390</v>
      </c>
      <c r="E83" s="8">
        <f t="shared" si="7"/>
        <v>-25</v>
      </c>
      <c r="F83" s="9">
        <f t="shared" si="8"/>
        <v>-6.0240963855421686E-2</v>
      </c>
      <c r="G83" s="2">
        <v>154</v>
      </c>
      <c r="H83" s="2">
        <f t="shared" si="9"/>
        <v>168</v>
      </c>
      <c r="I83" s="10">
        <f t="shared" si="10"/>
        <v>69720</v>
      </c>
      <c r="J83" s="11">
        <f t="shared" si="11"/>
        <v>65520</v>
      </c>
      <c r="K83" s="10">
        <f t="shared" si="12"/>
        <v>-4200</v>
      </c>
      <c r="L83" s="9">
        <f t="shared" si="13"/>
        <v>-6.0240963855421686E-2</v>
      </c>
    </row>
    <row r="84" spans="1:12" x14ac:dyDescent="0.25">
      <c r="A84" t="s">
        <v>300</v>
      </c>
      <c r="B84" t="s">
        <v>301</v>
      </c>
      <c r="C84" s="8">
        <v>80</v>
      </c>
      <c r="D84" s="8">
        <v>80</v>
      </c>
      <c r="E84" s="8">
        <f t="shared" si="7"/>
        <v>0</v>
      </c>
      <c r="F84" s="9">
        <f t="shared" si="8"/>
        <v>0</v>
      </c>
      <c r="G84" s="2">
        <v>225</v>
      </c>
      <c r="H84" s="2">
        <f t="shared" si="9"/>
        <v>245.45454545454544</v>
      </c>
      <c r="I84" s="10">
        <f t="shared" si="10"/>
        <v>19636.363636363636</v>
      </c>
      <c r="J84" s="11">
        <f t="shared" si="11"/>
        <v>19636.363636363636</v>
      </c>
      <c r="K84" s="10">
        <f t="shared" si="12"/>
        <v>0</v>
      </c>
      <c r="L84" s="9">
        <f t="shared" si="13"/>
        <v>0</v>
      </c>
    </row>
    <row r="85" spans="1:12" x14ac:dyDescent="0.25">
      <c r="A85" t="s">
        <v>366</v>
      </c>
      <c r="B85" t="s">
        <v>367</v>
      </c>
      <c r="C85" s="8">
        <v>495</v>
      </c>
      <c r="D85" s="8">
        <v>465</v>
      </c>
      <c r="E85" s="8">
        <f t="shared" si="7"/>
        <v>-30</v>
      </c>
      <c r="F85" s="9">
        <f t="shared" si="8"/>
        <v>-6.0606060606060608E-2</v>
      </c>
      <c r="G85" s="2">
        <v>537</v>
      </c>
      <c r="H85" s="2">
        <f t="shared" si="9"/>
        <v>585.81818181818187</v>
      </c>
      <c r="I85" s="10">
        <f t="shared" si="10"/>
        <v>289980</v>
      </c>
      <c r="J85" s="11">
        <f t="shared" si="11"/>
        <v>272405.45454545459</v>
      </c>
      <c r="K85" s="10">
        <f t="shared" si="12"/>
        <v>-17574.545454545412</v>
      </c>
      <c r="L85" s="9">
        <f t="shared" si="13"/>
        <v>-6.0606060606060462E-2</v>
      </c>
    </row>
    <row r="86" spans="1:12" x14ac:dyDescent="0.25">
      <c r="A86" t="s">
        <v>374</v>
      </c>
      <c r="B86" t="s">
        <v>375</v>
      </c>
      <c r="C86" s="8">
        <v>639</v>
      </c>
      <c r="D86" s="8">
        <v>601</v>
      </c>
      <c r="E86" s="8">
        <f t="shared" si="7"/>
        <v>-38</v>
      </c>
      <c r="F86" s="9">
        <f t="shared" si="8"/>
        <v>-5.9467918622848198E-2</v>
      </c>
      <c r="G86" s="2">
        <v>15</v>
      </c>
      <c r="H86" s="2">
        <f t="shared" si="9"/>
        <v>16.363636363636363</v>
      </c>
      <c r="I86" s="10">
        <f t="shared" si="10"/>
        <v>10456.363636363636</v>
      </c>
      <c r="J86" s="11">
        <f t="shared" si="11"/>
        <v>9834.545454545454</v>
      </c>
      <c r="K86" s="10">
        <f t="shared" si="12"/>
        <v>-621.81818181818198</v>
      </c>
      <c r="L86" s="9">
        <f t="shared" si="13"/>
        <v>-5.9467918622848219E-2</v>
      </c>
    </row>
    <row r="87" spans="1:12" x14ac:dyDescent="0.25">
      <c r="A87" t="s">
        <v>370</v>
      </c>
      <c r="B87" t="s">
        <v>371</v>
      </c>
      <c r="C87" s="8">
        <v>668</v>
      </c>
      <c r="D87" s="8">
        <v>628</v>
      </c>
      <c r="E87" s="8">
        <f t="shared" si="7"/>
        <v>-40</v>
      </c>
      <c r="F87" s="9">
        <f t="shared" si="8"/>
        <v>-5.9880239520958084E-2</v>
      </c>
      <c r="G87" s="2">
        <v>306</v>
      </c>
      <c r="H87" s="2">
        <f t="shared" si="9"/>
        <v>333.81818181818181</v>
      </c>
      <c r="I87" s="10">
        <f t="shared" si="10"/>
        <v>222990.54545454544</v>
      </c>
      <c r="J87" s="11">
        <f t="shared" si="11"/>
        <v>209637.81818181818</v>
      </c>
      <c r="K87" s="10">
        <f t="shared" si="12"/>
        <v>-13352.727272727265</v>
      </c>
      <c r="L87" s="9">
        <f t="shared" si="13"/>
        <v>-5.9880239520958049E-2</v>
      </c>
    </row>
    <row r="88" spans="1:12" x14ac:dyDescent="0.25">
      <c r="A88" t="s">
        <v>372</v>
      </c>
      <c r="B88" t="s">
        <v>373</v>
      </c>
      <c r="C88" s="8">
        <v>789</v>
      </c>
      <c r="D88" s="8">
        <v>742</v>
      </c>
      <c r="E88" s="8">
        <f t="shared" si="7"/>
        <v>-47</v>
      </c>
      <c r="F88" s="9">
        <f t="shared" si="8"/>
        <v>-5.9569074778200254E-2</v>
      </c>
      <c r="G88" s="2">
        <v>63</v>
      </c>
      <c r="H88" s="2">
        <f t="shared" si="9"/>
        <v>68.727272727272734</v>
      </c>
      <c r="I88" s="10">
        <f t="shared" si="10"/>
        <v>54225.818181818184</v>
      </c>
      <c r="J88" s="11">
        <f t="shared" si="11"/>
        <v>50995.636363636368</v>
      </c>
      <c r="K88" s="10">
        <f t="shared" si="12"/>
        <v>-3230.1818181818162</v>
      </c>
      <c r="L88" s="9">
        <f t="shared" si="13"/>
        <v>-5.9569074778200212E-2</v>
      </c>
    </row>
    <row r="89" spans="1:12" x14ac:dyDescent="0.25">
      <c r="A89" t="s">
        <v>65</v>
      </c>
      <c r="B89" t="s">
        <v>66</v>
      </c>
      <c r="C89" s="8">
        <v>572</v>
      </c>
      <c r="D89" s="8">
        <v>641</v>
      </c>
      <c r="E89" s="8">
        <f t="shared" si="7"/>
        <v>69</v>
      </c>
      <c r="F89" s="9">
        <f t="shared" si="8"/>
        <v>0.12062937062937062</v>
      </c>
      <c r="G89" s="2">
        <v>54</v>
      </c>
      <c r="H89" s="2">
        <f t="shared" si="9"/>
        <v>58.909090909090907</v>
      </c>
      <c r="I89" s="10">
        <f t="shared" si="10"/>
        <v>33696</v>
      </c>
      <c r="J89" s="11">
        <f t="shared" si="11"/>
        <v>37760.727272727272</v>
      </c>
      <c r="K89" s="10">
        <f t="shared" si="12"/>
        <v>4064.7272727272721</v>
      </c>
      <c r="L89" s="9">
        <f t="shared" si="13"/>
        <v>0.12062937062937061</v>
      </c>
    </row>
    <row r="90" spans="1:12" x14ac:dyDescent="0.25">
      <c r="A90" t="s">
        <v>67</v>
      </c>
      <c r="B90" t="s">
        <v>68</v>
      </c>
      <c r="C90" s="8">
        <v>846</v>
      </c>
      <c r="D90" s="8">
        <v>948</v>
      </c>
      <c r="E90" s="8">
        <f t="shared" si="7"/>
        <v>102</v>
      </c>
      <c r="F90" s="9">
        <f t="shared" si="8"/>
        <v>0.12056737588652482</v>
      </c>
      <c r="G90" s="2">
        <v>267</v>
      </c>
      <c r="H90" s="2">
        <f t="shared" si="9"/>
        <v>291.27272727272725</v>
      </c>
      <c r="I90" s="10">
        <f t="shared" si="10"/>
        <v>246416.72727272726</v>
      </c>
      <c r="J90" s="11">
        <f t="shared" si="11"/>
        <v>276126.54545454541</v>
      </c>
      <c r="K90" s="10">
        <f t="shared" si="12"/>
        <v>29709.818181818147</v>
      </c>
      <c r="L90" s="9">
        <f t="shared" si="13"/>
        <v>0.12056737588652469</v>
      </c>
    </row>
    <row r="91" spans="1:12" x14ac:dyDescent="0.25">
      <c r="A91" t="s">
        <v>354</v>
      </c>
      <c r="B91" t="s">
        <v>355</v>
      </c>
      <c r="C91" s="8">
        <v>467</v>
      </c>
      <c r="D91" s="8">
        <v>439</v>
      </c>
      <c r="E91" s="8">
        <f t="shared" si="7"/>
        <v>-28</v>
      </c>
      <c r="F91" s="9">
        <f t="shared" si="8"/>
        <v>-5.9957173447537475E-2</v>
      </c>
      <c r="G91" s="2">
        <v>56</v>
      </c>
      <c r="H91" s="2">
        <f t="shared" si="9"/>
        <v>61.090909090909093</v>
      </c>
      <c r="I91" s="10">
        <f t="shared" si="10"/>
        <v>28529.454545454548</v>
      </c>
      <c r="J91" s="11">
        <f t="shared" si="11"/>
        <v>26818.909090909092</v>
      </c>
      <c r="K91" s="10">
        <f t="shared" si="12"/>
        <v>-1710.5454545454559</v>
      </c>
      <c r="L91" s="9">
        <f t="shared" si="13"/>
        <v>-5.9957173447537516E-2</v>
      </c>
    </row>
    <row r="92" spans="1:12" x14ac:dyDescent="0.25">
      <c r="A92" t="s">
        <v>220</v>
      </c>
      <c r="B92" t="s">
        <v>221</v>
      </c>
      <c r="C92" s="8">
        <v>501</v>
      </c>
      <c r="D92" s="8">
        <v>561</v>
      </c>
      <c r="E92" s="8">
        <f t="shared" si="7"/>
        <v>60</v>
      </c>
      <c r="F92" s="9">
        <f t="shared" si="8"/>
        <v>0.11976047904191617</v>
      </c>
      <c r="G92" s="2">
        <v>155</v>
      </c>
      <c r="H92" s="2">
        <f t="shared" si="9"/>
        <v>169.09090909090909</v>
      </c>
      <c r="I92" s="10">
        <f t="shared" si="10"/>
        <v>84714.545454545456</v>
      </c>
      <c r="J92" s="11">
        <f t="shared" si="11"/>
        <v>94860</v>
      </c>
      <c r="K92" s="10">
        <f t="shared" si="12"/>
        <v>10145.454545454544</v>
      </c>
      <c r="L92" s="9">
        <f t="shared" si="13"/>
        <v>0.11976047904191615</v>
      </c>
    </row>
    <row r="93" spans="1:12" x14ac:dyDescent="0.25">
      <c r="A93" t="s">
        <v>155</v>
      </c>
      <c r="B93" t="s">
        <v>156</v>
      </c>
      <c r="C93" s="8">
        <v>1337</v>
      </c>
      <c r="D93" s="8">
        <v>1471</v>
      </c>
      <c r="E93" s="8">
        <f t="shared" si="7"/>
        <v>134</v>
      </c>
      <c r="F93" s="9">
        <f t="shared" si="8"/>
        <v>0.10022438294689603</v>
      </c>
      <c r="G93" s="2">
        <v>155</v>
      </c>
      <c r="H93" s="2">
        <f t="shared" si="9"/>
        <v>169.09090909090909</v>
      </c>
      <c r="I93" s="10">
        <f t="shared" si="10"/>
        <v>226074.54545454547</v>
      </c>
      <c r="J93" s="11">
        <f t="shared" si="11"/>
        <v>248732.72727272726</v>
      </c>
      <c r="K93" s="10">
        <f t="shared" si="12"/>
        <v>22658.181818181794</v>
      </c>
      <c r="L93" s="9">
        <f t="shared" si="13"/>
        <v>0.10022438294689592</v>
      </c>
    </row>
    <row r="94" spans="1:12" x14ac:dyDescent="0.25">
      <c r="A94" t="s">
        <v>19</v>
      </c>
      <c r="B94" t="s">
        <v>20</v>
      </c>
      <c r="C94" s="8">
        <v>804</v>
      </c>
      <c r="D94" s="8">
        <v>900</v>
      </c>
      <c r="E94" s="8">
        <f t="shared" si="7"/>
        <v>96</v>
      </c>
      <c r="F94" s="9">
        <f t="shared" si="8"/>
        <v>0.11940298507462686</v>
      </c>
      <c r="G94" s="2">
        <v>10</v>
      </c>
      <c r="H94" s="2">
        <f t="shared" si="9"/>
        <v>10.909090909090908</v>
      </c>
      <c r="I94" s="10">
        <f t="shared" si="10"/>
        <v>8770.9090909090901</v>
      </c>
      <c r="J94" s="11">
        <f t="shared" si="11"/>
        <v>9818.181818181818</v>
      </c>
      <c r="K94" s="10">
        <f t="shared" si="12"/>
        <v>1047.2727272727279</v>
      </c>
      <c r="L94" s="9">
        <f t="shared" si="13"/>
        <v>0.11940298507462695</v>
      </c>
    </row>
    <row r="95" spans="1:12" x14ac:dyDescent="0.25">
      <c r="A95" t="s">
        <v>267</v>
      </c>
      <c r="B95" t="s">
        <v>268</v>
      </c>
      <c r="C95" s="8">
        <v>478</v>
      </c>
      <c r="D95" s="8">
        <v>535</v>
      </c>
      <c r="E95" s="8">
        <f t="shared" si="7"/>
        <v>57</v>
      </c>
      <c r="F95" s="9">
        <f t="shared" si="8"/>
        <v>0.1192468619246862</v>
      </c>
      <c r="G95" s="2">
        <v>95</v>
      </c>
      <c r="H95" s="2">
        <f t="shared" si="9"/>
        <v>103.63636363636364</v>
      </c>
      <c r="I95" s="10">
        <f t="shared" si="10"/>
        <v>49538.181818181823</v>
      </c>
      <c r="J95" s="11">
        <f t="shared" si="11"/>
        <v>55445.454545454544</v>
      </c>
      <c r="K95" s="10">
        <f t="shared" si="12"/>
        <v>5907.2727272727207</v>
      </c>
      <c r="L95" s="9">
        <f t="shared" si="13"/>
        <v>0.11924686192468605</v>
      </c>
    </row>
    <row r="96" spans="1:12" x14ac:dyDescent="0.25">
      <c r="A96" t="s">
        <v>69</v>
      </c>
      <c r="B96" t="s">
        <v>70</v>
      </c>
      <c r="C96" s="8">
        <v>802</v>
      </c>
      <c r="D96" s="8">
        <v>898</v>
      </c>
      <c r="E96" s="8">
        <f t="shared" si="7"/>
        <v>96</v>
      </c>
      <c r="F96" s="9">
        <f t="shared" si="8"/>
        <v>0.11970074812967581</v>
      </c>
      <c r="G96" s="2">
        <v>55</v>
      </c>
      <c r="H96" s="2">
        <f t="shared" si="9"/>
        <v>60</v>
      </c>
      <c r="I96" s="10">
        <f t="shared" si="10"/>
        <v>48120</v>
      </c>
      <c r="J96" s="11">
        <f t="shared" si="11"/>
        <v>53880</v>
      </c>
      <c r="K96" s="10">
        <f t="shared" si="12"/>
        <v>5760</v>
      </c>
      <c r="L96" s="9">
        <f t="shared" si="13"/>
        <v>0.11970074812967581</v>
      </c>
    </row>
    <row r="97" spans="1:12" x14ac:dyDescent="0.25">
      <c r="A97" t="s">
        <v>58</v>
      </c>
      <c r="B97" t="s">
        <v>59</v>
      </c>
      <c r="C97" s="8">
        <v>1082</v>
      </c>
      <c r="D97" s="8">
        <v>1212</v>
      </c>
      <c r="E97" s="8">
        <f t="shared" si="7"/>
        <v>130</v>
      </c>
      <c r="F97" s="9">
        <f t="shared" si="8"/>
        <v>0.12014787430683918</v>
      </c>
      <c r="G97" s="2">
        <v>142</v>
      </c>
      <c r="H97" s="2">
        <f t="shared" si="9"/>
        <v>154.90909090909091</v>
      </c>
      <c r="I97" s="10">
        <f t="shared" si="10"/>
        <v>167611.63636363635</v>
      </c>
      <c r="J97" s="11">
        <f t="shared" si="11"/>
        <v>187749.81818181818</v>
      </c>
      <c r="K97" s="10">
        <f t="shared" si="12"/>
        <v>20138.181818181823</v>
      </c>
      <c r="L97" s="9">
        <f t="shared" si="13"/>
        <v>0.12014787430683922</v>
      </c>
    </row>
    <row r="98" spans="1:12" x14ac:dyDescent="0.25">
      <c r="A98" t="s">
        <v>265</v>
      </c>
      <c r="B98" t="s">
        <v>266</v>
      </c>
      <c r="C98" s="8">
        <v>352</v>
      </c>
      <c r="D98" s="8">
        <v>394</v>
      </c>
      <c r="E98" s="8">
        <f t="shared" si="7"/>
        <v>42</v>
      </c>
      <c r="F98" s="9">
        <f t="shared" si="8"/>
        <v>0.11931818181818182</v>
      </c>
      <c r="G98" s="2">
        <v>61</v>
      </c>
      <c r="H98" s="2">
        <f t="shared" si="9"/>
        <v>66.545454545454547</v>
      </c>
      <c r="I98" s="10">
        <f t="shared" si="10"/>
        <v>23424</v>
      </c>
      <c r="J98" s="11">
        <f t="shared" si="11"/>
        <v>26218.909090909092</v>
      </c>
      <c r="K98" s="10">
        <f t="shared" si="12"/>
        <v>2794.9090909090919</v>
      </c>
      <c r="L98" s="9">
        <f t="shared" si="13"/>
        <v>0.11931818181818186</v>
      </c>
    </row>
    <row r="99" spans="1:12" x14ac:dyDescent="0.25">
      <c r="A99" t="s">
        <v>121</v>
      </c>
      <c r="B99" t="s">
        <v>122</v>
      </c>
      <c r="C99" s="8">
        <v>87</v>
      </c>
      <c r="D99" s="8">
        <v>87</v>
      </c>
      <c r="E99" s="8">
        <f t="shared" si="7"/>
        <v>0</v>
      </c>
      <c r="F99" s="9">
        <f t="shared" si="8"/>
        <v>0</v>
      </c>
      <c r="G99" s="2">
        <v>562</v>
      </c>
      <c r="H99" s="2">
        <f t="shared" si="9"/>
        <v>613.09090909090912</v>
      </c>
      <c r="I99" s="10">
        <f t="shared" si="10"/>
        <v>53338.909090909096</v>
      </c>
      <c r="J99" s="11">
        <f t="shared" si="11"/>
        <v>53338.909090909096</v>
      </c>
      <c r="K99" s="10">
        <f t="shared" si="12"/>
        <v>0</v>
      </c>
      <c r="L99" s="9">
        <f t="shared" si="13"/>
        <v>0</v>
      </c>
    </row>
    <row r="100" spans="1:12" x14ac:dyDescent="0.25">
      <c r="A100" t="s">
        <v>187</v>
      </c>
      <c r="B100" t="s">
        <v>188</v>
      </c>
      <c r="C100" s="8">
        <v>989</v>
      </c>
      <c r="D100" s="8">
        <v>1088</v>
      </c>
      <c r="E100" s="8">
        <f t="shared" si="7"/>
        <v>99</v>
      </c>
      <c r="F100" s="9">
        <f t="shared" si="8"/>
        <v>0.10010111223458039</v>
      </c>
      <c r="G100" s="2">
        <v>18</v>
      </c>
      <c r="H100" s="2">
        <f t="shared" si="9"/>
        <v>19.636363636363637</v>
      </c>
      <c r="I100" s="10">
        <f t="shared" si="10"/>
        <v>19420.363636363636</v>
      </c>
      <c r="J100" s="11">
        <f t="shared" si="11"/>
        <v>21364.363636363636</v>
      </c>
      <c r="K100" s="10">
        <f t="shared" si="12"/>
        <v>1944</v>
      </c>
      <c r="L100" s="9">
        <f t="shared" si="13"/>
        <v>0.10010111223458039</v>
      </c>
    </row>
    <row r="101" spans="1:12" x14ac:dyDescent="0.25">
      <c r="A101" t="s">
        <v>236</v>
      </c>
      <c r="B101" t="s">
        <v>188</v>
      </c>
      <c r="C101" s="8">
        <v>370</v>
      </c>
      <c r="D101" s="8">
        <v>414</v>
      </c>
      <c r="E101" s="8">
        <f t="shared" si="7"/>
        <v>44</v>
      </c>
      <c r="F101" s="9">
        <f t="shared" si="8"/>
        <v>0.11891891891891893</v>
      </c>
      <c r="G101" s="2">
        <v>18</v>
      </c>
      <c r="H101" s="2">
        <f t="shared" si="9"/>
        <v>19.636363636363637</v>
      </c>
      <c r="I101" s="10">
        <f t="shared" si="10"/>
        <v>7265.454545454546</v>
      </c>
      <c r="J101" s="11">
        <f t="shared" si="11"/>
        <v>8129.454545454546</v>
      </c>
      <c r="K101" s="10">
        <f t="shared" si="12"/>
        <v>864</v>
      </c>
      <c r="L101" s="9">
        <f t="shared" si="13"/>
        <v>0.11891891891891891</v>
      </c>
    </row>
    <row r="102" spans="1:12" x14ac:dyDescent="0.25">
      <c r="A102" t="s">
        <v>143</v>
      </c>
      <c r="B102" t="s">
        <v>144</v>
      </c>
      <c r="C102" s="8">
        <v>344</v>
      </c>
      <c r="D102" s="8">
        <v>378</v>
      </c>
      <c r="E102" s="8">
        <f t="shared" si="7"/>
        <v>34</v>
      </c>
      <c r="F102" s="9">
        <f t="shared" si="8"/>
        <v>9.8837209302325577E-2</v>
      </c>
      <c r="G102" s="2">
        <v>315</v>
      </c>
      <c r="H102" s="2">
        <f t="shared" si="9"/>
        <v>343.63636363636363</v>
      </c>
      <c r="I102" s="10">
        <f t="shared" si="10"/>
        <v>118210.90909090909</v>
      </c>
      <c r="J102" s="11">
        <f t="shared" si="11"/>
        <v>129894.54545454546</v>
      </c>
      <c r="K102" s="10">
        <f t="shared" si="12"/>
        <v>11683.636363636368</v>
      </c>
      <c r="L102" s="9">
        <f t="shared" si="13"/>
        <v>9.8837209302325618E-2</v>
      </c>
    </row>
    <row r="103" spans="1:12" x14ac:dyDescent="0.25">
      <c r="A103" t="s">
        <v>176</v>
      </c>
      <c r="B103" t="s">
        <v>177</v>
      </c>
      <c r="C103" s="8">
        <v>306</v>
      </c>
      <c r="D103" s="8">
        <v>337</v>
      </c>
      <c r="E103" s="8">
        <f t="shared" si="7"/>
        <v>31</v>
      </c>
      <c r="F103" s="9">
        <f t="shared" si="8"/>
        <v>0.10130718954248366</v>
      </c>
      <c r="G103" s="2">
        <v>2512</v>
      </c>
      <c r="H103" s="2">
        <f t="shared" si="9"/>
        <v>2740.3636363636365</v>
      </c>
      <c r="I103" s="10">
        <f t="shared" si="10"/>
        <v>838551.27272727282</v>
      </c>
      <c r="J103" s="11">
        <f t="shared" si="11"/>
        <v>923502.54545454553</v>
      </c>
      <c r="K103" s="10">
        <f t="shared" si="12"/>
        <v>84951.272727272706</v>
      </c>
      <c r="L103" s="9">
        <f t="shared" si="13"/>
        <v>0.10130718954248362</v>
      </c>
    </row>
    <row r="104" spans="1:12" x14ac:dyDescent="0.25">
      <c r="A104" t="s">
        <v>178</v>
      </c>
      <c r="B104" t="s">
        <v>179</v>
      </c>
      <c r="C104" s="8">
        <v>775</v>
      </c>
      <c r="D104" s="8">
        <v>853</v>
      </c>
      <c r="E104" s="8">
        <f t="shared" si="7"/>
        <v>78</v>
      </c>
      <c r="F104" s="9">
        <f t="shared" si="8"/>
        <v>0.10064516129032258</v>
      </c>
      <c r="G104" s="2">
        <v>1815</v>
      </c>
      <c r="H104" s="2">
        <f t="shared" si="9"/>
        <v>1980</v>
      </c>
      <c r="I104" s="10">
        <f t="shared" si="10"/>
        <v>1534500</v>
      </c>
      <c r="J104" s="11">
        <f t="shared" si="11"/>
        <v>1688940</v>
      </c>
      <c r="K104" s="10">
        <f t="shared" si="12"/>
        <v>154440</v>
      </c>
      <c r="L104" s="9">
        <f t="shared" si="13"/>
        <v>0.10064516129032258</v>
      </c>
    </row>
    <row r="105" spans="1:12" x14ac:dyDescent="0.25">
      <c r="A105" t="s">
        <v>145</v>
      </c>
      <c r="B105" t="s">
        <v>146</v>
      </c>
      <c r="C105" s="8">
        <v>344</v>
      </c>
      <c r="D105" s="8">
        <v>378</v>
      </c>
      <c r="E105" s="8">
        <f t="shared" si="7"/>
        <v>34</v>
      </c>
      <c r="F105" s="9">
        <f t="shared" si="8"/>
        <v>9.8837209302325577E-2</v>
      </c>
      <c r="G105" s="2">
        <v>1289</v>
      </c>
      <c r="H105" s="2">
        <f t="shared" si="9"/>
        <v>1406.1818181818182</v>
      </c>
      <c r="I105" s="10">
        <f t="shared" si="10"/>
        <v>483726.54545454547</v>
      </c>
      <c r="J105" s="11">
        <f t="shared" si="11"/>
        <v>531536.72727272729</v>
      </c>
      <c r="K105" s="10">
        <f t="shared" si="12"/>
        <v>47810.181818181823</v>
      </c>
      <c r="L105" s="9">
        <f t="shared" si="13"/>
        <v>9.883720930232559E-2</v>
      </c>
    </row>
    <row r="106" spans="1:12" x14ac:dyDescent="0.25">
      <c r="A106" t="s">
        <v>161</v>
      </c>
      <c r="B106" t="s">
        <v>162</v>
      </c>
      <c r="C106" s="8">
        <v>528</v>
      </c>
      <c r="D106" s="8">
        <v>581</v>
      </c>
      <c r="E106" s="8">
        <f t="shared" si="7"/>
        <v>53</v>
      </c>
      <c r="F106" s="9">
        <f t="shared" si="8"/>
        <v>0.10037878787878787</v>
      </c>
      <c r="G106" s="2">
        <v>16</v>
      </c>
      <c r="H106" s="2">
        <f t="shared" si="9"/>
        <v>17.454545454545453</v>
      </c>
      <c r="I106" s="10">
        <f t="shared" si="10"/>
        <v>9216</v>
      </c>
      <c r="J106" s="11">
        <f t="shared" si="11"/>
        <v>10141.090909090908</v>
      </c>
      <c r="K106" s="10">
        <f t="shared" si="12"/>
        <v>925.0909090909081</v>
      </c>
      <c r="L106" s="9">
        <f t="shared" si="13"/>
        <v>0.10037878787878778</v>
      </c>
    </row>
    <row r="107" spans="1:12" x14ac:dyDescent="0.25">
      <c r="A107" t="s">
        <v>316</v>
      </c>
      <c r="B107" t="s">
        <v>317</v>
      </c>
      <c r="C107" s="8">
        <v>31</v>
      </c>
      <c r="D107" s="8">
        <v>29</v>
      </c>
      <c r="E107" s="8">
        <f t="shared" si="7"/>
        <v>-2</v>
      </c>
      <c r="F107" s="9">
        <f t="shared" si="8"/>
        <v>-6.4516129032258063E-2</v>
      </c>
      <c r="G107" s="2">
        <v>83</v>
      </c>
      <c r="H107" s="2">
        <f t="shared" si="9"/>
        <v>90.545454545454547</v>
      </c>
      <c r="I107" s="10">
        <f t="shared" si="10"/>
        <v>2806.909090909091</v>
      </c>
      <c r="J107" s="11">
        <f t="shared" si="11"/>
        <v>2625.818181818182</v>
      </c>
      <c r="K107" s="10">
        <f t="shared" si="12"/>
        <v>-181.09090909090901</v>
      </c>
      <c r="L107" s="9">
        <f t="shared" si="13"/>
        <v>-6.4516129032258035E-2</v>
      </c>
    </row>
    <row r="108" spans="1:12" x14ac:dyDescent="0.25">
      <c r="A108" t="s">
        <v>224</v>
      </c>
      <c r="B108" t="s">
        <v>225</v>
      </c>
      <c r="C108" s="8">
        <v>198</v>
      </c>
      <c r="D108" s="8">
        <v>222</v>
      </c>
      <c r="E108" s="8">
        <f t="shared" si="7"/>
        <v>24</v>
      </c>
      <c r="F108" s="9">
        <f t="shared" si="8"/>
        <v>0.12121212121212122</v>
      </c>
      <c r="G108" s="2">
        <v>16</v>
      </c>
      <c r="H108" s="2">
        <f t="shared" si="9"/>
        <v>17.454545454545453</v>
      </c>
      <c r="I108" s="10">
        <f t="shared" si="10"/>
        <v>3455.9999999999995</v>
      </c>
      <c r="J108" s="11">
        <f t="shared" si="11"/>
        <v>3874.9090909090905</v>
      </c>
      <c r="K108" s="10">
        <f t="shared" si="12"/>
        <v>418.90909090909099</v>
      </c>
      <c r="L108" s="9">
        <f t="shared" si="13"/>
        <v>0.12121212121212126</v>
      </c>
    </row>
    <row r="109" spans="1:12" x14ac:dyDescent="0.25">
      <c r="A109" t="s">
        <v>234</v>
      </c>
      <c r="B109" t="s">
        <v>235</v>
      </c>
      <c r="C109" s="8">
        <v>573</v>
      </c>
      <c r="D109" s="8">
        <v>642</v>
      </c>
      <c r="E109" s="8">
        <f t="shared" si="7"/>
        <v>69</v>
      </c>
      <c r="F109" s="9">
        <f t="shared" si="8"/>
        <v>0.12041884816753927</v>
      </c>
      <c r="G109" s="2">
        <v>19</v>
      </c>
      <c r="H109" s="2">
        <f t="shared" si="9"/>
        <v>20.727272727272727</v>
      </c>
      <c r="I109" s="10">
        <f t="shared" si="10"/>
        <v>11876.727272727272</v>
      </c>
      <c r="J109" s="11">
        <f t="shared" si="11"/>
        <v>13306.90909090909</v>
      </c>
      <c r="K109" s="10">
        <f t="shared" si="12"/>
        <v>1430.181818181818</v>
      </c>
      <c r="L109" s="9">
        <f t="shared" si="13"/>
        <v>0.12041884816753926</v>
      </c>
    </row>
    <row r="110" spans="1:12" x14ac:dyDescent="0.25">
      <c r="A110" t="s">
        <v>159</v>
      </c>
      <c r="B110" t="s">
        <v>160</v>
      </c>
      <c r="C110" s="8">
        <v>1531</v>
      </c>
      <c r="D110" s="8">
        <v>1684</v>
      </c>
      <c r="E110" s="8">
        <f t="shared" si="7"/>
        <v>153</v>
      </c>
      <c r="F110" s="9">
        <f t="shared" si="8"/>
        <v>9.9934683213585895E-2</v>
      </c>
      <c r="G110" s="2">
        <v>18</v>
      </c>
      <c r="H110" s="2">
        <f t="shared" si="9"/>
        <v>19.636363636363637</v>
      </c>
      <c r="I110" s="10">
        <f t="shared" si="10"/>
        <v>30063.272727272728</v>
      </c>
      <c r="J110" s="11">
        <f t="shared" si="11"/>
        <v>33067.636363636368</v>
      </c>
      <c r="K110" s="10">
        <f t="shared" si="12"/>
        <v>3004.3636363636397</v>
      </c>
      <c r="L110" s="9">
        <f t="shared" si="13"/>
        <v>9.9934683213585992E-2</v>
      </c>
    </row>
    <row r="111" spans="1:12" x14ac:dyDescent="0.25">
      <c r="A111" t="s">
        <v>195</v>
      </c>
      <c r="B111" t="s">
        <v>196</v>
      </c>
      <c r="C111" s="8">
        <v>158</v>
      </c>
      <c r="D111" s="8">
        <v>177</v>
      </c>
      <c r="E111" s="8">
        <f t="shared" si="7"/>
        <v>19</v>
      </c>
      <c r="F111" s="9">
        <f t="shared" si="8"/>
        <v>0.12025316455696203</v>
      </c>
      <c r="G111" s="2">
        <v>45</v>
      </c>
      <c r="H111" s="2">
        <f t="shared" si="9"/>
        <v>49.090909090909093</v>
      </c>
      <c r="I111" s="10">
        <f t="shared" si="10"/>
        <v>7756.3636363636369</v>
      </c>
      <c r="J111" s="11">
        <f t="shared" si="11"/>
        <v>8689.0909090909099</v>
      </c>
      <c r="K111" s="10">
        <f t="shared" si="12"/>
        <v>932.72727272727298</v>
      </c>
      <c r="L111" s="9">
        <f t="shared" si="13"/>
        <v>0.12025316455696204</v>
      </c>
    </row>
    <row r="112" spans="1:12" x14ac:dyDescent="0.25">
      <c r="A112" t="s">
        <v>168</v>
      </c>
      <c r="B112" t="s">
        <v>169</v>
      </c>
      <c r="C112" s="8">
        <v>2713</v>
      </c>
      <c r="D112" s="8">
        <v>2984</v>
      </c>
      <c r="E112" s="8">
        <f t="shared" si="7"/>
        <v>271</v>
      </c>
      <c r="F112" s="9">
        <f t="shared" si="8"/>
        <v>9.9889421304828599E-2</v>
      </c>
      <c r="G112" s="2">
        <v>14</v>
      </c>
      <c r="H112" s="2">
        <f t="shared" si="9"/>
        <v>15.272727272727273</v>
      </c>
      <c r="I112" s="10">
        <f t="shared" si="10"/>
        <v>41434.909090909096</v>
      </c>
      <c r="J112" s="11">
        <f t="shared" si="11"/>
        <v>45573.818181818184</v>
      </c>
      <c r="K112" s="10">
        <f t="shared" si="12"/>
        <v>4138.9090909090883</v>
      </c>
      <c r="L112" s="9">
        <f t="shared" si="13"/>
        <v>9.988942130482853E-2</v>
      </c>
    </row>
    <row r="113" spans="1:12" x14ac:dyDescent="0.25">
      <c r="A113" t="s">
        <v>219</v>
      </c>
      <c r="B113" t="s">
        <v>169</v>
      </c>
      <c r="C113" s="8">
        <v>1016</v>
      </c>
      <c r="D113" s="8">
        <v>1138</v>
      </c>
      <c r="E113" s="8">
        <f t="shared" si="7"/>
        <v>122</v>
      </c>
      <c r="F113" s="9">
        <f t="shared" si="8"/>
        <v>0.12007874015748031</v>
      </c>
      <c r="G113" s="2">
        <v>14</v>
      </c>
      <c r="H113" s="2">
        <f t="shared" si="9"/>
        <v>15.272727272727273</v>
      </c>
      <c r="I113" s="10">
        <f t="shared" si="10"/>
        <v>15517.09090909091</v>
      </c>
      <c r="J113" s="11">
        <f t="shared" si="11"/>
        <v>17380.363636363636</v>
      </c>
      <c r="K113" s="10">
        <f t="shared" si="12"/>
        <v>1863.2727272727261</v>
      </c>
      <c r="L113" s="9">
        <f t="shared" si="13"/>
        <v>0.12007874015748024</v>
      </c>
    </row>
    <row r="114" spans="1:12" x14ac:dyDescent="0.25">
      <c r="A114" t="s">
        <v>38</v>
      </c>
      <c r="B114" t="s">
        <v>39</v>
      </c>
      <c r="C114" s="8">
        <v>163</v>
      </c>
      <c r="D114" s="8">
        <v>183</v>
      </c>
      <c r="E114" s="8">
        <f t="shared" si="7"/>
        <v>20</v>
      </c>
      <c r="F114" s="9">
        <f t="shared" si="8"/>
        <v>0.12269938650306748</v>
      </c>
      <c r="G114" s="2">
        <v>189</v>
      </c>
      <c r="H114" s="2">
        <f t="shared" si="9"/>
        <v>206.18181818181819</v>
      </c>
      <c r="I114" s="10">
        <f t="shared" si="10"/>
        <v>33607.636363636368</v>
      </c>
      <c r="J114" s="11">
        <f t="shared" si="11"/>
        <v>37731.272727272728</v>
      </c>
      <c r="K114" s="10">
        <f t="shared" si="12"/>
        <v>4123.6363636363603</v>
      </c>
      <c r="L114" s="9">
        <f t="shared" si="13"/>
        <v>0.12269938650306737</v>
      </c>
    </row>
    <row r="115" spans="1:12" x14ac:dyDescent="0.25">
      <c r="A115" t="s">
        <v>180</v>
      </c>
      <c r="B115" t="s">
        <v>39</v>
      </c>
      <c r="C115" s="8">
        <v>281</v>
      </c>
      <c r="D115" s="8">
        <v>309</v>
      </c>
      <c r="E115" s="8">
        <f t="shared" si="7"/>
        <v>28</v>
      </c>
      <c r="F115" s="9">
        <f t="shared" si="8"/>
        <v>9.9644128113879002E-2</v>
      </c>
      <c r="G115" s="2">
        <v>128</v>
      </c>
      <c r="H115" s="2">
        <f t="shared" si="9"/>
        <v>139.63636363636363</v>
      </c>
      <c r="I115" s="10">
        <f t="shared" si="10"/>
        <v>39237.818181818177</v>
      </c>
      <c r="J115" s="11">
        <f t="shared" si="11"/>
        <v>43147.63636363636</v>
      </c>
      <c r="K115" s="10">
        <f t="shared" si="12"/>
        <v>3909.8181818181838</v>
      </c>
      <c r="L115" s="9">
        <f t="shared" si="13"/>
        <v>9.9644128113879071E-2</v>
      </c>
    </row>
    <row r="116" spans="1:12" x14ac:dyDescent="0.25">
      <c r="A116" t="s">
        <v>32</v>
      </c>
      <c r="B116" t="s">
        <v>33</v>
      </c>
      <c r="C116" s="8">
        <v>547</v>
      </c>
      <c r="D116" s="8">
        <v>613</v>
      </c>
      <c r="E116" s="8">
        <f t="shared" si="7"/>
        <v>66</v>
      </c>
      <c r="F116" s="9">
        <f t="shared" si="8"/>
        <v>0.1206581352833638</v>
      </c>
      <c r="G116" s="2">
        <v>1152</v>
      </c>
      <c r="H116" s="2">
        <f t="shared" si="9"/>
        <v>1256.7272727272727</v>
      </c>
      <c r="I116" s="10">
        <f t="shared" si="10"/>
        <v>687429.81818181823</v>
      </c>
      <c r="J116" s="11">
        <f t="shared" si="11"/>
        <v>770373.81818181823</v>
      </c>
      <c r="K116" s="10">
        <f t="shared" si="12"/>
        <v>82944</v>
      </c>
      <c r="L116" s="9">
        <f t="shared" si="13"/>
        <v>0.12065813528336379</v>
      </c>
    </row>
    <row r="117" spans="1:12" x14ac:dyDescent="0.25">
      <c r="A117" t="s">
        <v>181</v>
      </c>
      <c r="B117" t="s">
        <v>182</v>
      </c>
      <c r="C117" s="8">
        <v>945</v>
      </c>
      <c r="D117" s="8">
        <v>1040</v>
      </c>
      <c r="E117" s="8">
        <f t="shared" si="7"/>
        <v>95</v>
      </c>
      <c r="F117" s="9">
        <f t="shared" si="8"/>
        <v>0.10052910052910052</v>
      </c>
      <c r="G117" s="2">
        <v>1200</v>
      </c>
      <c r="H117" s="2">
        <f t="shared" si="9"/>
        <v>1309.090909090909</v>
      </c>
      <c r="I117" s="10">
        <f t="shared" si="10"/>
        <v>1237090.9090909089</v>
      </c>
      <c r="J117" s="11">
        <f t="shared" si="11"/>
        <v>1361454.5454545454</v>
      </c>
      <c r="K117" s="10">
        <f t="shared" si="12"/>
        <v>124363.63636363647</v>
      </c>
      <c r="L117" s="9">
        <f t="shared" si="13"/>
        <v>0.10052910052910062</v>
      </c>
    </row>
    <row r="118" spans="1:12" x14ac:dyDescent="0.25">
      <c r="A118" t="s">
        <v>34</v>
      </c>
      <c r="B118" t="s">
        <v>35</v>
      </c>
      <c r="C118" s="8">
        <v>149</v>
      </c>
      <c r="D118" s="8">
        <v>167</v>
      </c>
      <c r="E118" s="8">
        <f t="shared" si="7"/>
        <v>18</v>
      </c>
      <c r="F118" s="9">
        <f t="shared" si="8"/>
        <v>0.12080536912751678</v>
      </c>
      <c r="G118" s="2">
        <v>4797</v>
      </c>
      <c r="H118" s="2">
        <f t="shared" si="9"/>
        <v>5233.090909090909</v>
      </c>
      <c r="I118" s="10">
        <f t="shared" si="10"/>
        <v>779730.54545454541</v>
      </c>
      <c r="J118" s="11">
        <f t="shared" si="11"/>
        <v>873926.18181818177</v>
      </c>
      <c r="K118" s="10">
        <f t="shared" si="12"/>
        <v>94195.636363636353</v>
      </c>
      <c r="L118" s="9">
        <f t="shared" si="13"/>
        <v>0.12080536912751677</v>
      </c>
    </row>
    <row r="119" spans="1:12" x14ac:dyDescent="0.25">
      <c r="A119" t="s">
        <v>183</v>
      </c>
      <c r="B119" t="s">
        <v>35</v>
      </c>
      <c r="C119" s="8">
        <v>257</v>
      </c>
      <c r="D119" s="8">
        <v>283</v>
      </c>
      <c r="E119" s="8">
        <f t="shared" si="7"/>
        <v>26</v>
      </c>
      <c r="F119" s="9">
        <f t="shared" si="8"/>
        <v>0.10116731517509728</v>
      </c>
      <c r="G119" s="2">
        <v>719</v>
      </c>
      <c r="H119" s="2">
        <f t="shared" si="9"/>
        <v>784.36363636363626</v>
      </c>
      <c r="I119" s="10">
        <f t="shared" si="10"/>
        <v>201581.45454545453</v>
      </c>
      <c r="J119" s="11">
        <f t="shared" si="11"/>
        <v>221974.90909090906</v>
      </c>
      <c r="K119" s="10">
        <f t="shared" si="12"/>
        <v>20393.45454545453</v>
      </c>
      <c r="L119" s="9">
        <f t="shared" si="13"/>
        <v>0.10116731517509721</v>
      </c>
    </row>
    <row r="120" spans="1:12" x14ac:dyDescent="0.25">
      <c r="A120" t="s">
        <v>28</v>
      </c>
      <c r="B120" t="s">
        <v>29</v>
      </c>
      <c r="C120" s="8">
        <v>452</v>
      </c>
      <c r="D120" s="8">
        <v>506</v>
      </c>
      <c r="E120" s="8">
        <f t="shared" si="7"/>
        <v>54</v>
      </c>
      <c r="F120" s="9">
        <f t="shared" si="8"/>
        <v>0.11946902654867257</v>
      </c>
      <c r="G120" s="2">
        <v>45</v>
      </c>
      <c r="H120" s="2">
        <f t="shared" si="9"/>
        <v>49.090909090909093</v>
      </c>
      <c r="I120" s="10">
        <f t="shared" si="10"/>
        <v>22189.090909090912</v>
      </c>
      <c r="J120" s="11">
        <f t="shared" si="11"/>
        <v>24840</v>
      </c>
      <c r="K120" s="10">
        <f t="shared" si="12"/>
        <v>2650.9090909090883</v>
      </c>
      <c r="L120" s="9">
        <f t="shared" si="13"/>
        <v>0.11946902654867243</v>
      </c>
    </row>
    <row r="121" spans="1:12" x14ac:dyDescent="0.25">
      <c r="A121" t="s">
        <v>184</v>
      </c>
      <c r="B121" t="s">
        <v>29</v>
      </c>
      <c r="C121" s="8">
        <v>780</v>
      </c>
      <c r="D121" s="8">
        <v>858</v>
      </c>
      <c r="E121" s="8">
        <f t="shared" si="7"/>
        <v>78</v>
      </c>
      <c r="F121" s="9">
        <f t="shared" si="8"/>
        <v>0.1</v>
      </c>
      <c r="G121" s="2">
        <v>304</v>
      </c>
      <c r="H121" s="2">
        <f t="shared" si="9"/>
        <v>331.63636363636363</v>
      </c>
      <c r="I121" s="10">
        <f t="shared" si="10"/>
        <v>258676.36363636362</v>
      </c>
      <c r="J121" s="11">
        <f t="shared" si="11"/>
        <v>284544</v>
      </c>
      <c r="K121" s="10">
        <f t="shared" si="12"/>
        <v>25867.636363636382</v>
      </c>
      <c r="L121" s="9">
        <f t="shared" si="13"/>
        <v>0.10000000000000007</v>
      </c>
    </row>
    <row r="122" spans="1:12" x14ac:dyDescent="0.25">
      <c r="A122" t="s">
        <v>30</v>
      </c>
      <c r="B122" t="s">
        <v>31</v>
      </c>
      <c r="C122" s="8">
        <v>121</v>
      </c>
      <c r="D122" s="8">
        <v>136</v>
      </c>
      <c r="E122" s="8">
        <f t="shared" si="7"/>
        <v>15</v>
      </c>
      <c r="F122" s="9">
        <f t="shared" si="8"/>
        <v>0.12396694214876033</v>
      </c>
      <c r="G122" s="2">
        <v>781</v>
      </c>
      <c r="H122" s="2">
        <f t="shared" si="9"/>
        <v>852</v>
      </c>
      <c r="I122" s="10">
        <f t="shared" si="10"/>
        <v>103092</v>
      </c>
      <c r="J122" s="11">
        <f t="shared" si="11"/>
        <v>115872</v>
      </c>
      <c r="K122" s="10">
        <f t="shared" si="12"/>
        <v>12780</v>
      </c>
      <c r="L122" s="9">
        <f t="shared" si="13"/>
        <v>0.12396694214876033</v>
      </c>
    </row>
    <row r="123" spans="1:12" x14ac:dyDescent="0.25">
      <c r="A123" t="s">
        <v>185</v>
      </c>
      <c r="B123" t="s">
        <v>31</v>
      </c>
      <c r="C123" s="8">
        <v>209</v>
      </c>
      <c r="D123" s="8">
        <v>230</v>
      </c>
      <c r="E123" s="8">
        <f t="shared" si="7"/>
        <v>21</v>
      </c>
      <c r="F123" s="9">
        <f t="shared" si="8"/>
        <v>0.10047846889952153</v>
      </c>
      <c r="G123" s="2">
        <v>1477</v>
      </c>
      <c r="H123" s="2">
        <f t="shared" si="9"/>
        <v>1611.2727272727275</v>
      </c>
      <c r="I123" s="10">
        <f t="shared" si="10"/>
        <v>336756.00000000006</v>
      </c>
      <c r="J123" s="11">
        <f t="shared" si="11"/>
        <v>370592.72727272729</v>
      </c>
      <c r="K123" s="10">
        <f t="shared" si="12"/>
        <v>33836.727272727236</v>
      </c>
      <c r="L123" s="9">
        <f t="shared" si="13"/>
        <v>0.1004784688995214</v>
      </c>
    </row>
    <row r="124" spans="1:12" x14ac:dyDescent="0.25">
      <c r="A124" t="s">
        <v>36</v>
      </c>
      <c r="B124" t="s">
        <v>37</v>
      </c>
      <c r="C124" s="8">
        <v>241</v>
      </c>
      <c r="D124" s="8">
        <v>270</v>
      </c>
      <c r="E124" s="8">
        <f t="shared" si="7"/>
        <v>29</v>
      </c>
      <c r="F124" s="9">
        <f t="shared" si="8"/>
        <v>0.12033195020746888</v>
      </c>
      <c r="G124" s="2">
        <v>482</v>
      </c>
      <c r="H124" s="2">
        <f t="shared" si="9"/>
        <v>525.81818181818187</v>
      </c>
      <c r="I124" s="10">
        <f t="shared" si="10"/>
        <v>126722.18181818182</v>
      </c>
      <c r="J124" s="11">
        <f t="shared" si="11"/>
        <v>141970.90909090912</v>
      </c>
      <c r="K124" s="10">
        <f t="shared" si="12"/>
        <v>15248.727272727294</v>
      </c>
      <c r="L124" s="9">
        <f t="shared" si="13"/>
        <v>0.12033195020746904</v>
      </c>
    </row>
    <row r="125" spans="1:12" x14ac:dyDescent="0.25">
      <c r="A125" t="s">
        <v>186</v>
      </c>
      <c r="B125" t="s">
        <v>37</v>
      </c>
      <c r="C125" s="8">
        <v>417</v>
      </c>
      <c r="D125" s="8">
        <v>459</v>
      </c>
      <c r="E125" s="8">
        <f t="shared" si="7"/>
        <v>42</v>
      </c>
      <c r="F125" s="9">
        <f t="shared" si="8"/>
        <v>0.10071942446043165</v>
      </c>
      <c r="G125" s="2">
        <v>89</v>
      </c>
      <c r="H125" s="2">
        <f t="shared" si="9"/>
        <v>97.090909090909093</v>
      </c>
      <c r="I125" s="10">
        <f t="shared" si="10"/>
        <v>40486.909090909096</v>
      </c>
      <c r="J125" s="11">
        <f t="shared" si="11"/>
        <v>44564.727272727272</v>
      </c>
      <c r="K125" s="10">
        <f t="shared" si="12"/>
        <v>4077.8181818181765</v>
      </c>
      <c r="L125" s="9">
        <f t="shared" si="13"/>
        <v>0.10071942446043151</v>
      </c>
    </row>
    <row r="126" spans="1:12" x14ac:dyDescent="0.25">
      <c r="A126" t="s">
        <v>52</v>
      </c>
      <c r="B126" t="s">
        <v>53</v>
      </c>
      <c r="C126" s="8">
        <v>88</v>
      </c>
      <c r="D126" s="8">
        <v>99</v>
      </c>
      <c r="E126" s="8">
        <f t="shared" si="7"/>
        <v>11</v>
      </c>
      <c r="F126" s="9">
        <f t="shared" si="8"/>
        <v>0.125</v>
      </c>
      <c r="G126" s="2">
        <v>14</v>
      </c>
      <c r="H126" s="2">
        <f t="shared" si="9"/>
        <v>15.272727272727273</v>
      </c>
      <c r="I126" s="10">
        <f t="shared" si="10"/>
        <v>1344</v>
      </c>
      <c r="J126" s="11">
        <f t="shared" si="11"/>
        <v>1512</v>
      </c>
      <c r="K126" s="10">
        <f t="shared" si="12"/>
        <v>168</v>
      </c>
      <c r="L126" s="9">
        <f t="shared" si="13"/>
        <v>0.125</v>
      </c>
    </row>
    <row r="127" spans="1:12" x14ac:dyDescent="0.25">
      <c r="A127" t="s">
        <v>50</v>
      </c>
      <c r="B127" t="s">
        <v>51</v>
      </c>
      <c r="C127" s="8">
        <v>407</v>
      </c>
      <c r="D127" s="8">
        <v>456</v>
      </c>
      <c r="E127" s="8">
        <f t="shared" si="7"/>
        <v>49</v>
      </c>
      <c r="F127" s="9">
        <f t="shared" si="8"/>
        <v>0.12039312039312039</v>
      </c>
      <c r="G127" s="2">
        <v>14</v>
      </c>
      <c r="H127" s="2">
        <f t="shared" si="9"/>
        <v>15.272727272727273</v>
      </c>
      <c r="I127" s="10">
        <f t="shared" si="10"/>
        <v>6216</v>
      </c>
      <c r="J127" s="11">
        <f t="shared" si="11"/>
        <v>6964.3636363636369</v>
      </c>
      <c r="K127" s="10">
        <f t="shared" si="12"/>
        <v>748.36363636363694</v>
      </c>
      <c r="L127" s="9">
        <f t="shared" si="13"/>
        <v>0.12039312039312049</v>
      </c>
    </row>
    <row r="128" spans="1:12" x14ac:dyDescent="0.25">
      <c r="A128" t="s">
        <v>378</v>
      </c>
      <c r="B128" t="s">
        <v>379</v>
      </c>
      <c r="C128" s="8">
        <v>501</v>
      </c>
      <c r="D128" s="8">
        <v>471</v>
      </c>
      <c r="E128" s="8">
        <f t="shared" si="7"/>
        <v>-30</v>
      </c>
      <c r="F128" s="9">
        <f t="shared" si="8"/>
        <v>-5.9880239520958084E-2</v>
      </c>
      <c r="G128" s="2">
        <v>659</v>
      </c>
      <c r="H128" s="2">
        <f t="shared" si="9"/>
        <v>718.90909090909088</v>
      </c>
      <c r="I128" s="10">
        <f t="shared" si="10"/>
        <v>360173.45454545453</v>
      </c>
      <c r="J128" s="11">
        <f t="shared" si="11"/>
        <v>338606.18181818182</v>
      </c>
      <c r="K128" s="10">
        <f t="shared" si="12"/>
        <v>-21567.272727272706</v>
      </c>
      <c r="L128" s="9">
        <f t="shared" si="13"/>
        <v>-5.9880239520958028E-2</v>
      </c>
    </row>
    <row r="129" spans="1:12" x14ac:dyDescent="0.25">
      <c r="A129" t="s">
        <v>380</v>
      </c>
      <c r="B129" t="s">
        <v>381</v>
      </c>
      <c r="C129" s="8">
        <v>576</v>
      </c>
      <c r="D129" s="8">
        <v>541</v>
      </c>
      <c r="E129" s="8">
        <f t="shared" si="7"/>
        <v>-35</v>
      </c>
      <c r="F129" s="9">
        <f t="shared" si="8"/>
        <v>-6.0763888888888888E-2</v>
      </c>
      <c r="G129" s="2">
        <v>35</v>
      </c>
      <c r="H129" s="2">
        <f t="shared" si="9"/>
        <v>38.18181818181818</v>
      </c>
      <c r="I129" s="10">
        <f t="shared" si="10"/>
        <v>21992.727272727272</v>
      </c>
      <c r="J129" s="11">
        <f t="shared" si="11"/>
        <v>20656.363636363636</v>
      </c>
      <c r="K129" s="10">
        <f t="shared" si="12"/>
        <v>-1336.363636363636</v>
      </c>
      <c r="L129" s="9">
        <f t="shared" si="13"/>
        <v>-6.0763888888888874E-2</v>
      </c>
    </row>
    <row r="130" spans="1:12" x14ac:dyDescent="0.25">
      <c r="A130" t="s">
        <v>382</v>
      </c>
      <c r="B130" t="s">
        <v>383</v>
      </c>
      <c r="C130" s="8">
        <v>633</v>
      </c>
      <c r="D130" s="8">
        <v>595</v>
      </c>
      <c r="E130" s="8">
        <f t="shared" si="7"/>
        <v>-38</v>
      </c>
      <c r="F130" s="9">
        <f t="shared" si="8"/>
        <v>-6.0031595576619273E-2</v>
      </c>
      <c r="G130" s="2">
        <v>22</v>
      </c>
      <c r="H130" s="2">
        <f t="shared" si="9"/>
        <v>24</v>
      </c>
      <c r="I130" s="10">
        <f t="shared" si="10"/>
        <v>15192</v>
      </c>
      <c r="J130" s="11">
        <f t="shared" si="11"/>
        <v>14280</v>
      </c>
      <c r="K130" s="10">
        <f t="shared" si="12"/>
        <v>-912</v>
      </c>
      <c r="L130" s="9">
        <f t="shared" si="13"/>
        <v>-6.0031595576619273E-2</v>
      </c>
    </row>
    <row r="131" spans="1:12" x14ac:dyDescent="0.25">
      <c r="A131" t="s">
        <v>384</v>
      </c>
      <c r="B131" t="s">
        <v>385</v>
      </c>
      <c r="C131" s="8">
        <v>576</v>
      </c>
      <c r="D131" s="8">
        <v>541</v>
      </c>
      <c r="E131" s="8">
        <f t="shared" si="7"/>
        <v>-35</v>
      </c>
      <c r="F131" s="9">
        <f t="shared" si="8"/>
        <v>-6.0763888888888888E-2</v>
      </c>
      <c r="G131" s="2">
        <v>10</v>
      </c>
      <c r="H131" s="2">
        <f t="shared" si="9"/>
        <v>10.909090909090908</v>
      </c>
      <c r="I131" s="10">
        <f t="shared" si="10"/>
        <v>6283.6363636363631</v>
      </c>
      <c r="J131" s="11">
        <f t="shared" si="11"/>
        <v>5901.8181818181811</v>
      </c>
      <c r="K131" s="10">
        <f t="shared" si="12"/>
        <v>-381.81818181818198</v>
      </c>
      <c r="L131" s="9">
        <f t="shared" si="13"/>
        <v>-6.0763888888888923E-2</v>
      </c>
    </row>
    <row r="132" spans="1:12" x14ac:dyDescent="0.25">
      <c r="A132" t="s">
        <v>209</v>
      </c>
      <c r="B132" t="s">
        <v>210</v>
      </c>
      <c r="C132" s="8">
        <v>68</v>
      </c>
      <c r="D132" s="8">
        <v>76</v>
      </c>
      <c r="E132" s="8">
        <f t="shared" si="7"/>
        <v>8</v>
      </c>
      <c r="F132" s="9">
        <f t="shared" si="8"/>
        <v>0.11764705882352941</v>
      </c>
      <c r="G132" s="2">
        <v>88</v>
      </c>
      <c r="H132" s="2">
        <f t="shared" si="9"/>
        <v>96</v>
      </c>
      <c r="I132" s="10">
        <f t="shared" si="10"/>
        <v>6528</v>
      </c>
      <c r="J132" s="11">
        <f t="shared" si="11"/>
        <v>7296</v>
      </c>
      <c r="K132" s="10">
        <f t="shared" si="12"/>
        <v>768</v>
      </c>
      <c r="L132" s="9">
        <f t="shared" si="13"/>
        <v>0.11764705882352941</v>
      </c>
    </row>
    <row r="133" spans="1:12" x14ac:dyDescent="0.25">
      <c r="A133" t="s">
        <v>211</v>
      </c>
      <c r="B133" t="s">
        <v>212</v>
      </c>
      <c r="C133" s="8">
        <v>68</v>
      </c>
      <c r="D133" s="8">
        <v>76</v>
      </c>
      <c r="E133" s="8">
        <f t="shared" si="7"/>
        <v>8</v>
      </c>
      <c r="F133" s="9">
        <f t="shared" si="8"/>
        <v>0.11764705882352941</v>
      </c>
      <c r="G133" s="2">
        <v>97</v>
      </c>
      <c r="H133" s="2">
        <f t="shared" si="9"/>
        <v>105.81818181818181</v>
      </c>
      <c r="I133" s="10">
        <f t="shared" si="10"/>
        <v>7195.6363636363631</v>
      </c>
      <c r="J133" s="11">
        <f t="shared" si="11"/>
        <v>8042.181818181818</v>
      </c>
      <c r="K133" s="10">
        <f t="shared" si="12"/>
        <v>846.54545454545496</v>
      </c>
      <c r="L133" s="9">
        <f t="shared" si="13"/>
        <v>0.11764705882352948</v>
      </c>
    </row>
    <row r="134" spans="1:12" x14ac:dyDescent="0.25">
      <c r="A134" t="s">
        <v>278</v>
      </c>
      <c r="B134" t="s">
        <v>279</v>
      </c>
      <c r="C134" s="8">
        <v>84</v>
      </c>
      <c r="D134" s="8">
        <v>84</v>
      </c>
      <c r="E134" s="8">
        <f t="shared" si="7"/>
        <v>0</v>
      </c>
      <c r="F134" s="9">
        <f t="shared" si="8"/>
        <v>0</v>
      </c>
      <c r="G134" s="2">
        <v>154</v>
      </c>
      <c r="H134" s="2">
        <f t="shared" si="9"/>
        <v>168</v>
      </c>
      <c r="I134" s="10">
        <f t="shared" si="10"/>
        <v>14112</v>
      </c>
      <c r="J134" s="11">
        <f t="shared" si="11"/>
        <v>14112</v>
      </c>
      <c r="K134" s="10">
        <f t="shared" si="12"/>
        <v>0</v>
      </c>
      <c r="L134" s="9">
        <f t="shared" si="13"/>
        <v>0</v>
      </c>
    </row>
    <row r="135" spans="1:12" x14ac:dyDescent="0.25">
      <c r="A135" t="s">
        <v>302</v>
      </c>
      <c r="B135" t="s">
        <v>303</v>
      </c>
      <c r="C135" s="8">
        <v>84</v>
      </c>
      <c r="D135" s="8">
        <v>84</v>
      </c>
      <c r="E135" s="8">
        <f t="shared" si="7"/>
        <v>0</v>
      </c>
      <c r="F135" s="9">
        <f t="shared" si="8"/>
        <v>0</v>
      </c>
      <c r="G135" s="2">
        <v>6906</v>
      </c>
      <c r="H135" s="2">
        <f t="shared" si="9"/>
        <v>7533.818181818182</v>
      </c>
      <c r="I135" s="10">
        <f t="shared" si="10"/>
        <v>632840.72727272729</v>
      </c>
      <c r="J135" s="11">
        <f t="shared" si="11"/>
        <v>632840.72727272729</v>
      </c>
      <c r="K135" s="10">
        <f t="shared" si="12"/>
        <v>0</v>
      </c>
      <c r="L135" s="9">
        <f t="shared" si="13"/>
        <v>0</v>
      </c>
    </row>
    <row r="136" spans="1:12" x14ac:dyDescent="0.25">
      <c r="A136" t="s">
        <v>241</v>
      </c>
      <c r="B136" t="s">
        <v>242</v>
      </c>
      <c r="C136" s="8">
        <v>4981</v>
      </c>
      <c r="D136" s="8">
        <v>4682</v>
      </c>
      <c r="E136" s="8">
        <f t="shared" ref="E136:E199" si="14">+D136-C136</f>
        <v>-299</v>
      </c>
      <c r="F136" s="9">
        <f t="shared" ref="F136:F199" si="15">+E136/C136</f>
        <v>-6.0028106805862277E-2</v>
      </c>
      <c r="G136" s="2">
        <v>18</v>
      </c>
      <c r="H136" s="2">
        <f t="shared" ref="H136:H199" si="16">+G136/11*12</f>
        <v>19.636363636363637</v>
      </c>
      <c r="I136" s="10">
        <f t="shared" ref="I136:I199" si="17">+H136*C136</f>
        <v>97808.727272727279</v>
      </c>
      <c r="J136" s="11">
        <f t="shared" ref="J136:J199" si="18">+D136*H136</f>
        <v>91937.454545454544</v>
      </c>
      <c r="K136" s="10">
        <f t="shared" ref="K136:K199" si="19">+J136-I136</f>
        <v>-5871.2727272727352</v>
      </c>
      <c r="L136" s="9">
        <f t="shared" ref="L136:L199" si="20">IF(I136=0,0,(+K136/I136))</f>
        <v>-6.0028106805862354E-2</v>
      </c>
    </row>
    <row r="137" spans="1:12" x14ac:dyDescent="0.25">
      <c r="A137" t="s">
        <v>257</v>
      </c>
      <c r="B137" t="s">
        <v>258</v>
      </c>
      <c r="C137" s="8">
        <v>6436</v>
      </c>
      <c r="D137" s="8">
        <v>6050</v>
      </c>
      <c r="E137" s="8">
        <f t="shared" si="14"/>
        <v>-386</v>
      </c>
      <c r="F137" s="9">
        <f t="shared" si="15"/>
        <v>-5.997513983840895E-2</v>
      </c>
      <c r="G137" s="2">
        <v>22</v>
      </c>
      <c r="H137" s="2">
        <f t="shared" si="16"/>
        <v>24</v>
      </c>
      <c r="I137" s="10">
        <f t="shared" si="17"/>
        <v>154464</v>
      </c>
      <c r="J137" s="11">
        <f t="shared" si="18"/>
        <v>145200</v>
      </c>
      <c r="K137" s="10">
        <f t="shared" si="19"/>
        <v>-9264</v>
      </c>
      <c r="L137" s="9">
        <f t="shared" si="20"/>
        <v>-5.997513983840895E-2</v>
      </c>
    </row>
    <row r="138" spans="1:12" x14ac:dyDescent="0.25">
      <c r="A138" t="s">
        <v>243</v>
      </c>
      <c r="B138" t="s">
        <v>244</v>
      </c>
      <c r="C138" s="8">
        <v>2929</v>
      </c>
      <c r="D138" s="8">
        <v>2753</v>
      </c>
      <c r="E138" s="8">
        <f t="shared" si="14"/>
        <v>-176</v>
      </c>
      <c r="F138" s="9">
        <f t="shared" si="15"/>
        <v>-6.0088767497439396E-2</v>
      </c>
      <c r="G138" s="2">
        <v>81</v>
      </c>
      <c r="H138" s="2">
        <f t="shared" si="16"/>
        <v>88.36363636363636</v>
      </c>
      <c r="I138" s="10">
        <f t="shared" si="17"/>
        <v>258817.09090909091</v>
      </c>
      <c r="J138" s="11">
        <f t="shared" si="18"/>
        <v>243265.09090909091</v>
      </c>
      <c r="K138" s="10">
        <f t="shared" si="19"/>
        <v>-15552</v>
      </c>
      <c r="L138" s="9">
        <f t="shared" si="20"/>
        <v>-6.0088767497439396E-2</v>
      </c>
    </row>
    <row r="139" spans="1:12" x14ac:dyDescent="0.25">
      <c r="A139" t="s">
        <v>245</v>
      </c>
      <c r="B139" t="s">
        <v>246</v>
      </c>
      <c r="C139" s="8">
        <v>4800</v>
      </c>
      <c r="D139" s="8">
        <v>4512</v>
      </c>
      <c r="E139" s="8">
        <f t="shared" si="14"/>
        <v>-288</v>
      </c>
      <c r="F139" s="9">
        <f t="shared" si="15"/>
        <v>-0.06</v>
      </c>
      <c r="G139" s="2">
        <v>54</v>
      </c>
      <c r="H139" s="2">
        <f t="shared" si="16"/>
        <v>58.909090909090907</v>
      </c>
      <c r="I139" s="10">
        <f t="shared" si="17"/>
        <v>282763.63636363635</v>
      </c>
      <c r="J139" s="11">
        <f t="shared" si="18"/>
        <v>265797.81818181818</v>
      </c>
      <c r="K139" s="10">
        <f t="shared" si="19"/>
        <v>-16965.818181818177</v>
      </c>
      <c r="L139" s="9">
        <f t="shared" si="20"/>
        <v>-5.9999999999999984E-2</v>
      </c>
    </row>
    <row r="140" spans="1:12" x14ac:dyDescent="0.25">
      <c r="A140" t="s">
        <v>247</v>
      </c>
      <c r="B140" t="s">
        <v>248</v>
      </c>
      <c r="C140" s="8">
        <v>2848</v>
      </c>
      <c r="D140" s="8">
        <v>2677</v>
      </c>
      <c r="E140" s="8">
        <f t="shared" si="14"/>
        <v>-171</v>
      </c>
      <c r="F140" s="9">
        <f t="shared" si="15"/>
        <v>-6.0042134831460675E-2</v>
      </c>
      <c r="G140" s="2">
        <v>42</v>
      </c>
      <c r="H140" s="2">
        <f t="shared" si="16"/>
        <v>45.81818181818182</v>
      </c>
      <c r="I140" s="10">
        <f t="shared" si="17"/>
        <v>130490.18181818182</v>
      </c>
      <c r="J140" s="11">
        <f t="shared" si="18"/>
        <v>122655.27272727274</v>
      </c>
      <c r="K140" s="10">
        <f t="shared" si="19"/>
        <v>-7834.9090909090883</v>
      </c>
      <c r="L140" s="9">
        <f t="shared" si="20"/>
        <v>-6.0042134831460654E-2</v>
      </c>
    </row>
    <row r="141" spans="1:12" x14ac:dyDescent="0.25">
      <c r="A141" t="s">
        <v>255</v>
      </c>
      <c r="B141" t="s">
        <v>256</v>
      </c>
      <c r="C141" s="8">
        <v>3006</v>
      </c>
      <c r="D141" s="8">
        <v>2826</v>
      </c>
      <c r="E141" s="8">
        <f t="shared" si="14"/>
        <v>-180</v>
      </c>
      <c r="F141" s="9">
        <f t="shared" si="15"/>
        <v>-5.9880239520958084E-2</v>
      </c>
      <c r="G141" s="2">
        <v>47</v>
      </c>
      <c r="H141" s="2">
        <f t="shared" si="16"/>
        <v>51.272727272727266</v>
      </c>
      <c r="I141" s="10">
        <f t="shared" si="17"/>
        <v>154125.81818181818</v>
      </c>
      <c r="J141" s="11">
        <f t="shared" si="18"/>
        <v>144896.72727272726</v>
      </c>
      <c r="K141" s="10">
        <f t="shared" si="19"/>
        <v>-9229.0909090909117</v>
      </c>
      <c r="L141" s="9">
        <f t="shared" si="20"/>
        <v>-5.9880239520958105E-2</v>
      </c>
    </row>
    <row r="142" spans="1:12" x14ac:dyDescent="0.25">
      <c r="A142" t="s">
        <v>251</v>
      </c>
      <c r="B142" t="s">
        <v>252</v>
      </c>
      <c r="C142" s="8">
        <v>2834</v>
      </c>
      <c r="D142" s="8">
        <v>2664</v>
      </c>
      <c r="E142" s="8">
        <f t="shared" si="14"/>
        <v>-170</v>
      </c>
      <c r="F142" s="9">
        <f t="shared" si="15"/>
        <v>-5.9985885673959072E-2</v>
      </c>
      <c r="G142" s="2">
        <v>90</v>
      </c>
      <c r="H142" s="2">
        <f t="shared" si="16"/>
        <v>98.181818181818187</v>
      </c>
      <c r="I142" s="10">
        <f t="shared" si="17"/>
        <v>278247.27272727276</v>
      </c>
      <c r="J142" s="11">
        <f t="shared" si="18"/>
        <v>261556.36363636365</v>
      </c>
      <c r="K142" s="10">
        <f t="shared" si="19"/>
        <v>-16690.909090909117</v>
      </c>
      <c r="L142" s="9">
        <f t="shared" si="20"/>
        <v>-5.9985885673959155E-2</v>
      </c>
    </row>
    <row r="143" spans="1:12" x14ac:dyDescent="0.25">
      <c r="A143" t="s">
        <v>249</v>
      </c>
      <c r="B143" t="s">
        <v>250</v>
      </c>
      <c r="C143" s="8">
        <v>2848</v>
      </c>
      <c r="D143" s="8">
        <v>2677</v>
      </c>
      <c r="E143" s="8">
        <f t="shared" si="14"/>
        <v>-171</v>
      </c>
      <c r="F143" s="9">
        <f t="shared" si="15"/>
        <v>-6.0042134831460675E-2</v>
      </c>
      <c r="G143" s="2">
        <v>16</v>
      </c>
      <c r="H143" s="2">
        <f t="shared" si="16"/>
        <v>17.454545454545453</v>
      </c>
      <c r="I143" s="10">
        <f t="shared" si="17"/>
        <v>49710.545454545449</v>
      </c>
      <c r="J143" s="11">
        <f t="shared" si="18"/>
        <v>46725.818181818177</v>
      </c>
      <c r="K143" s="10">
        <f t="shared" si="19"/>
        <v>-2984.7272727272721</v>
      </c>
      <c r="L143" s="9">
        <f t="shared" si="20"/>
        <v>-6.0042134831460668E-2</v>
      </c>
    </row>
    <row r="144" spans="1:12" x14ac:dyDescent="0.25">
      <c r="A144" t="s">
        <v>253</v>
      </c>
      <c r="B144" t="s">
        <v>254</v>
      </c>
      <c r="C144" s="8">
        <v>3001</v>
      </c>
      <c r="D144" s="8">
        <v>2821</v>
      </c>
      <c r="E144" s="8">
        <f t="shared" si="14"/>
        <v>-180</v>
      </c>
      <c r="F144" s="9">
        <f t="shared" si="15"/>
        <v>-5.9980006664445182E-2</v>
      </c>
      <c r="G144" s="2">
        <v>46</v>
      </c>
      <c r="H144" s="2">
        <f t="shared" si="16"/>
        <v>50.18181818181818</v>
      </c>
      <c r="I144" s="10">
        <f t="shared" si="17"/>
        <v>150595.63636363635</v>
      </c>
      <c r="J144" s="11">
        <f t="shared" si="18"/>
        <v>141562.90909090909</v>
      </c>
      <c r="K144" s="10">
        <f t="shared" si="19"/>
        <v>-9032.7272727272648</v>
      </c>
      <c r="L144" s="9">
        <f t="shared" si="20"/>
        <v>-5.9980006664445133E-2</v>
      </c>
    </row>
    <row r="145" spans="1:12" x14ac:dyDescent="0.25">
      <c r="A145" t="s">
        <v>170</v>
      </c>
      <c r="B145" t="s">
        <v>171</v>
      </c>
      <c r="C145" s="8">
        <v>708</v>
      </c>
      <c r="D145" s="8">
        <v>779</v>
      </c>
      <c r="E145" s="8">
        <f t="shared" si="14"/>
        <v>71</v>
      </c>
      <c r="F145" s="9">
        <f t="shared" si="15"/>
        <v>0.10028248587570622</v>
      </c>
      <c r="G145" s="2">
        <v>13</v>
      </c>
      <c r="H145" s="2">
        <f t="shared" si="16"/>
        <v>14.181818181818183</v>
      </c>
      <c r="I145" s="10">
        <f t="shared" si="17"/>
        <v>10040.727272727274</v>
      </c>
      <c r="J145" s="11">
        <f t="shared" si="18"/>
        <v>11047.636363636366</v>
      </c>
      <c r="K145" s="10">
        <f t="shared" si="19"/>
        <v>1006.9090909090919</v>
      </c>
      <c r="L145" s="9">
        <f t="shared" si="20"/>
        <v>0.1002824858757063</v>
      </c>
    </row>
    <row r="146" spans="1:12" x14ac:dyDescent="0.25">
      <c r="A146" t="s">
        <v>213</v>
      </c>
      <c r="B146" t="s">
        <v>214</v>
      </c>
      <c r="C146" s="8">
        <v>265</v>
      </c>
      <c r="D146" s="8">
        <v>297</v>
      </c>
      <c r="E146" s="8">
        <f t="shared" si="14"/>
        <v>32</v>
      </c>
      <c r="F146" s="9">
        <f t="shared" si="15"/>
        <v>0.12075471698113208</v>
      </c>
      <c r="G146" s="2">
        <v>14</v>
      </c>
      <c r="H146" s="2">
        <f t="shared" si="16"/>
        <v>15.272727272727273</v>
      </c>
      <c r="I146" s="10">
        <f t="shared" si="17"/>
        <v>4047.2727272727275</v>
      </c>
      <c r="J146" s="11">
        <f t="shared" si="18"/>
        <v>4536</v>
      </c>
      <c r="K146" s="10">
        <f t="shared" si="19"/>
        <v>488.72727272727252</v>
      </c>
      <c r="L146" s="9">
        <f t="shared" si="20"/>
        <v>0.12075471698113202</v>
      </c>
    </row>
    <row r="147" spans="1:12" x14ac:dyDescent="0.25">
      <c r="A147" t="s">
        <v>426</v>
      </c>
      <c r="B147" t="s">
        <v>427</v>
      </c>
      <c r="C147" s="8">
        <v>292</v>
      </c>
      <c r="D147" s="8">
        <v>292</v>
      </c>
      <c r="E147" s="8">
        <f t="shared" si="14"/>
        <v>0</v>
      </c>
      <c r="F147" s="9">
        <f t="shared" si="15"/>
        <v>0</v>
      </c>
      <c r="G147" s="2">
        <v>595</v>
      </c>
      <c r="H147" s="2">
        <f t="shared" si="16"/>
        <v>649.09090909090912</v>
      </c>
      <c r="I147" s="10">
        <f t="shared" si="17"/>
        <v>189534.54545454547</v>
      </c>
      <c r="J147" s="11">
        <f t="shared" si="18"/>
        <v>189534.54545454547</v>
      </c>
      <c r="K147" s="10">
        <f t="shared" si="19"/>
        <v>0</v>
      </c>
      <c r="L147" s="9">
        <f t="shared" si="20"/>
        <v>0</v>
      </c>
    </row>
    <row r="148" spans="1:12" x14ac:dyDescent="0.25">
      <c r="A148" t="s">
        <v>422</v>
      </c>
      <c r="B148" t="s">
        <v>423</v>
      </c>
      <c r="C148" s="8">
        <v>455</v>
      </c>
      <c r="D148" s="8">
        <v>428</v>
      </c>
      <c r="E148" s="8">
        <f t="shared" si="14"/>
        <v>-27</v>
      </c>
      <c r="F148" s="9">
        <f t="shared" si="15"/>
        <v>-5.9340659340659338E-2</v>
      </c>
      <c r="G148" s="2">
        <v>27</v>
      </c>
      <c r="H148" s="2">
        <f t="shared" si="16"/>
        <v>29.454545454545453</v>
      </c>
      <c r="I148" s="10">
        <f t="shared" si="17"/>
        <v>13401.818181818182</v>
      </c>
      <c r="J148" s="11">
        <f t="shared" si="18"/>
        <v>12606.545454545454</v>
      </c>
      <c r="K148" s="10">
        <f t="shared" si="19"/>
        <v>-795.27272727272793</v>
      </c>
      <c r="L148" s="9">
        <f t="shared" si="20"/>
        <v>-5.9340659340659387E-2</v>
      </c>
    </row>
    <row r="149" spans="1:12" x14ac:dyDescent="0.25">
      <c r="A149" t="s">
        <v>298</v>
      </c>
      <c r="B149" t="s">
        <v>299</v>
      </c>
      <c r="C149" s="8">
        <v>95</v>
      </c>
      <c r="D149" s="8">
        <v>95</v>
      </c>
      <c r="E149" s="8">
        <f t="shared" si="14"/>
        <v>0</v>
      </c>
      <c r="F149" s="9">
        <f t="shared" si="15"/>
        <v>0</v>
      </c>
      <c r="G149" s="2">
        <v>1361</v>
      </c>
      <c r="H149" s="2">
        <f t="shared" si="16"/>
        <v>1484.7272727272727</v>
      </c>
      <c r="I149" s="10">
        <f t="shared" si="17"/>
        <v>141049.09090909091</v>
      </c>
      <c r="J149" s="11">
        <f t="shared" si="18"/>
        <v>141049.09090909091</v>
      </c>
      <c r="K149" s="10">
        <f t="shared" si="19"/>
        <v>0</v>
      </c>
      <c r="L149" s="9">
        <f t="shared" si="20"/>
        <v>0</v>
      </c>
    </row>
    <row r="150" spans="1:12" x14ac:dyDescent="0.25">
      <c r="A150" t="s">
        <v>276</v>
      </c>
      <c r="B150" t="s">
        <v>277</v>
      </c>
      <c r="C150" s="8">
        <v>88</v>
      </c>
      <c r="D150" s="8">
        <v>88</v>
      </c>
      <c r="E150" s="8">
        <f t="shared" si="14"/>
        <v>0</v>
      </c>
      <c r="F150" s="9">
        <f t="shared" si="15"/>
        <v>0</v>
      </c>
      <c r="G150" s="2">
        <v>87</v>
      </c>
      <c r="H150" s="2">
        <f t="shared" si="16"/>
        <v>94.909090909090907</v>
      </c>
      <c r="I150" s="10">
        <f t="shared" si="17"/>
        <v>8352</v>
      </c>
      <c r="J150" s="11">
        <f t="shared" si="18"/>
        <v>8352</v>
      </c>
      <c r="K150" s="10">
        <f t="shared" si="19"/>
        <v>0</v>
      </c>
      <c r="L150" s="9">
        <f t="shared" si="20"/>
        <v>0</v>
      </c>
    </row>
    <row r="151" spans="1:12" x14ac:dyDescent="0.25">
      <c r="A151" t="s">
        <v>406</v>
      </c>
      <c r="B151" t="s">
        <v>407</v>
      </c>
      <c r="C151" s="8">
        <v>420</v>
      </c>
      <c r="D151" s="8">
        <v>395</v>
      </c>
      <c r="E151" s="8">
        <f t="shared" si="14"/>
        <v>-25</v>
      </c>
      <c r="F151" s="9">
        <f t="shared" si="15"/>
        <v>-5.9523809523809521E-2</v>
      </c>
      <c r="G151" s="2">
        <v>18</v>
      </c>
      <c r="H151" s="2">
        <f t="shared" si="16"/>
        <v>19.636363636363637</v>
      </c>
      <c r="I151" s="10">
        <f t="shared" si="17"/>
        <v>8247.2727272727279</v>
      </c>
      <c r="J151" s="11">
        <f t="shared" si="18"/>
        <v>7756.3636363636369</v>
      </c>
      <c r="K151" s="10">
        <f t="shared" si="19"/>
        <v>-490.90909090909099</v>
      </c>
      <c r="L151" s="9">
        <f t="shared" si="20"/>
        <v>-5.9523809523809527E-2</v>
      </c>
    </row>
    <row r="152" spans="1:12" x14ac:dyDescent="0.25">
      <c r="A152" t="s">
        <v>123</v>
      </c>
      <c r="B152" t="s">
        <v>124</v>
      </c>
      <c r="C152" s="8">
        <v>80</v>
      </c>
      <c r="D152" s="8">
        <v>80</v>
      </c>
      <c r="E152" s="8">
        <f t="shared" si="14"/>
        <v>0</v>
      </c>
      <c r="F152" s="9">
        <f t="shared" si="15"/>
        <v>0</v>
      </c>
      <c r="G152" s="2">
        <v>541</v>
      </c>
      <c r="H152" s="2">
        <f t="shared" si="16"/>
        <v>590.18181818181813</v>
      </c>
      <c r="I152" s="10">
        <f t="shared" si="17"/>
        <v>47214.545454545449</v>
      </c>
      <c r="J152" s="11">
        <f t="shared" si="18"/>
        <v>47214.545454545449</v>
      </c>
      <c r="K152" s="10">
        <f t="shared" si="19"/>
        <v>0</v>
      </c>
      <c r="L152" s="9">
        <f t="shared" si="20"/>
        <v>0</v>
      </c>
    </row>
    <row r="153" spans="1:12" x14ac:dyDescent="0.25">
      <c r="A153" t="s">
        <v>273</v>
      </c>
      <c r="B153" t="s">
        <v>64</v>
      </c>
      <c r="C153" s="8">
        <v>595</v>
      </c>
      <c r="D153" s="8">
        <v>666</v>
      </c>
      <c r="E153" s="8">
        <f t="shared" si="14"/>
        <v>71</v>
      </c>
      <c r="F153" s="9">
        <f t="shared" si="15"/>
        <v>0.11932773109243698</v>
      </c>
      <c r="G153" s="2">
        <v>12</v>
      </c>
      <c r="H153" s="2">
        <f t="shared" si="16"/>
        <v>13.09090909090909</v>
      </c>
      <c r="I153" s="10">
        <f t="shared" si="17"/>
        <v>7789.0909090909081</v>
      </c>
      <c r="J153" s="11">
        <f t="shared" si="18"/>
        <v>8718.545454545454</v>
      </c>
      <c r="K153" s="10">
        <f t="shared" si="19"/>
        <v>929.45454545454595</v>
      </c>
      <c r="L153" s="9">
        <f t="shared" si="20"/>
        <v>0.11932773109243705</v>
      </c>
    </row>
    <row r="154" spans="1:12" x14ac:dyDescent="0.25">
      <c r="A154" t="s">
        <v>263</v>
      </c>
      <c r="B154" t="s">
        <v>264</v>
      </c>
      <c r="C154" s="8">
        <v>257</v>
      </c>
      <c r="D154" s="8">
        <v>288</v>
      </c>
      <c r="E154" s="8">
        <f t="shared" si="14"/>
        <v>31</v>
      </c>
      <c r="F154" s="9">
        <f t="shared" si="15"/>
        <v>0.12062256809338522</v>
      </c>
      <c r="G154" s="2">
        <v>165</v>
      </c>
      <c r="H154" s="2">
        <f t="shared" si="16"/>
        <v>180</v>
      </c>
      <c r="I154" s="10">
        <f t="shared" si="17"/>
        <v>46260</v>
      </c>
      <c r="J154" s="11">
        <f t="shared" si="18"/>
        <v>51840</v>
      </c>
      <c r="K154" s="10">
        <f t="shared" si="19"/>
        <v>5580</v>
      </c>
      <c r="L154" s="9">
        <f t="shared" si="20"/>
        <v>0.12062256809338522</v>
      </c>
    </row>
    <row r="155" spans="1:12" x14ac:dyDescent="0.25">
      <c r="A155" t="s">
        <v>261</v>
      </c>
      <c r="B155" t="s">
        <v>262</v>
      </c>
      <c r="C155" s="8">
        <v>131</v>
      </c>
      <c r="D155" s="8">
        <v>147</v>
      </c>
      <c r="E155" s="8">
        <f t="shared" si="14"/>
        <v>16</v>
      </c>
      <c r="F155" s="9">
        <f t="shared" si="15"/>
        <v>0.12213740458015267</v>
      </c>
      <c r="G155" s="2">
        <v>7953</v>
      </c>
      <c r="H155" s="2">
        <f t="shared" si="16"/>
        <v>8676</v>
      </c>
      <c r="I155" s="10">
        <f t="shared" si="17"/>
        <v>1136556</v>
      </c>
      <c r="J155" s="11">
        <f t="shared" si="18"/>
        <v>1275372</v>
      </c>
      <c r="K155" s="10">
        <f t="shared" si="19"/>
        <v>138816</v>
      </c>
      <c r="L155" s="9">
        <f t="shared" si="20"/>
        <v>0.12213740458015267</v>
      </c>
    </row>
    <row r="156" spans="1:12" x14ac:dyDescent="0.25">
      <c r="A156" t="s">
        <v>284</v>
      </c>
      <c r="B156" t="s">
        <v>285</v>
      </c>
      <c r="C156" s="8">
        <v>220</v>
      </c>
      <c r="D156" s="8">
        <v>220</v>
      </c>
      <c r="E156" s="8">
        <f t="shared" si="14"/>
        <v>0</v>
      </c>
      <c r="F156" s="9">
        <f t="shared" si="15"/>
        <v>0</v>
      </c>
      <c r="G156" s="2">
        <v>23</v>
      </c>
      <c r="H156" s="2">
        <f t="shared" si="16"/>
        <v>25.09090909090909</v>
      </c>
      <c r="I156" s="10">
        <f t="shared" si="17"/>
        <v>5520</v>
      </c>
      <c r="J156" s="11">
        <f t="shared" si="18"/>
        <v>5520</v>
      </c>
      <c r="K156" s="10">
        <f t="shared" si="19"/>
        <v>0</v>
      </c>
      <c r="L156" s="9">
        <f t="shared" si="20"/>
        <v>0</v>
      </c>
    </row>
    <row r="157" spans="1:12" x14ac:dyDescent="0.25">
      <c r="A157" t="s">
        <v>280</v>
      </c>
      <c r="B157" t="s">
        <v>281</v>
      </c>
      <c r="C157" s="8">
        <v>230</v>
      </c>
      <c r="D157" s="8">
        <v>230</v>
      </c>
      <c r="E157" s="8">
        <f t="shared" si="14"/>
        <v>0</v>
      </c>
      <c r="F157" s="9">
        <f t="shared" si="15"/>
        <v>0</v>
      </c>
      <c r="G157" s="2">
        <v>69</v>
      </c>
      <c r="H157" s="2">
        <f t="shared" si="16"/>
        <v>75.272727272727266</v>
      </c>
      <c r="I157" s="10">
        <f t="shared" si="17"/>
        <v>17312.727272727272</v>
      </c>
      <c r="J157" s="11">
        <f t="shared" si="18"/>
        <v>17312.727272727272</v>
      </c>
      <c r="K157" s="10">
        <f t="shared" si="19"/>
        <v>0</v>
      </c>
      <c r="L157" s="9">
        <f t="shared" si="20"/>
        <v>0</v>
      </c>
    </row>
    <row r="158" spans="1:12" x14ac:dyDescent="0.25">
      <c r="A158" t="s">
        <v>282</v>
      </c>
      <c r="B158" t="s">
        <v>283</v>
      </c>
      <c r="C158" s="8">
        <v>220</v>
      </c>
      <c r="D158" s="8">
        <v>220</v>
      </c>
      <c r="E158" s="8">
        <f t="shared" si="14"/>
        <v>0</v>
      </c>
      <c r="F158" s="9">
        <f t="shared" si="15"/>
        <v>0</v>
      </c>
      <c r="G158" s="2">
        <v>32</v>
      </c>
      <c r="H158" s="2">
        <f t="shared" si="16"/>
        <v>34.909090909090907</v>
      </c>
      <c r="I158" s="10">
        <f t="shared" si="17"/>
        <v>7679.9999999999991</v>
      </c>
      <c r="J158" s="11">
        <f t="shared" si="18"/>
        <v>7679.9999999999991</v>
      </c>
      <c r="K158" s="10">
        <f t="shared" si="19"/>
        <v>0</v>
      </c>
      <c r="L158" s="9">
        <f t="shared" si="20"/>
        <v>0</v>
      </c>
    </row>
    <row r="159" spans="1:12" x14ac:dyDescent="0.25">
      <c r="A159" t="s">
        <v>48</v>
      </c>
      <c r="B159" t="s">
        <v>49</v>
      </c>
      <c r="C159" s="8">
        <v>211</v>
      </c>
      <c r="D159" s="8">
        <v>236</v>
      </c>
      <c r="E159" s="8">
        <f t="shared" si="14"/>
        <v>25</v>
      </c>
      <c r="F159" s="9">
        <f t="shared" si="15"/>
        <v>0.11848341232227488</v>
      </c>
      <c r="G159" s="2">
        <v>48</v>
      </c>
      <c r="H159" s="2">
        <f t="shared" si="16"/>
        <v>52.36363636363636</v>
      </c>
      <c r="I159" s="10">
        <f t="shared" si="17"/>
        <v>11048.727272727272</v>
      </c>
      <c r="J159" s="11">
        <f t="shared" si="18"/>
        <v>12357.81818181818</v>
      </c>
      <c r="K159" s="10">
        <f t="shared" si="19"/>
        <v>1309.0909090909081</v>
      </c>
      <c r="L159" s="9">
        <f t="shared" si="20"/>
        <v>0.1184834123222748</v>
      </c>
    </row>
    <row r="160" spans="1:12" x14ac:dyDescent="0.25">
      <c r="A160" t="s">
        <v>344</v>
      </c>
      <c r="B160" t="s">
        <v>345</v>
      </c>
      <c r="C160" s="8">
        <v>513</v>
      </c>
      <c r="D160" s="8">
        <v>482</v>
      </c>
      <c r="E160" s="8">
        <f t="shared" si="14"/>
        <v>-31</v>
      </c>
      <c r="F160" s="9">
        <f t="shared" si="15"/>
        <v>-6.042884990253411E-2</v>
      </c>
      <c r="G160" s="2">
        <v>36</v>
      </c>
      <c r="H160" s="2">
        <f t="shared" si="16"/>
        <v>39.272727272727273</v>
      </c>
      <c r="I160" s="10">
        <f t="shared" si="17"/>
        <v>20146.909090909092</v>
      </c>
      <c r="J160" s="11">
        <f t="shared" si="18"/>
        <v>18929.454545454544</v>
      </c>
      <c r="K160" s="10">
        <f t="shared" si="19"/>
        <v>-1217.4545454545478</v>
      </c>
      <c r="L160" s="9">
        <f t="shared" si="20"/>
        <v>-6.0428849902534228E-2</v>
      </c>
    </row>
    <row r="161" spans="1:12" x14ac:dyDescent="0.25">
      <c r="A161" t="s">
        <v>230</v>
      </c>
      <c r="B161" t="s">
        <v>231</v>
      </c>
      <c r="C161" s="8">
        <v>633</v>
      </c>
      <c r="D161" s="8">
        <v>709</v>
      </c>
      <c r="E161" s="8">
        <f t="shared" si="14"/>
        <v>76</v>
      </c>
      <c r="F161" s="9">
        <f t="shared" si="15"/>
        <v>0.12006319115323855</v>
      </c>
      <c r="G161" s="2">
        <v>14</v>
      </c>
      <c r="H161" s="2">
        <f t="shared" si="16"/>
        <v>15.272727272727273</v>
      </c>
      <c r="I161" s="10">
        <f t="shared" si="17"/>
        <v>9667.636363636364</v>
      </c>
      <c r="J161" s="11">
        <f t="shared" si="18"/>
        <v>10828.363636363636</v>
      </c>
      <c r="K161" s="10">
        <f t="shared" si="19"/>
        <v>1160.7272727272721</v>
      </c>
      <c r="L161" s="9">
        <f t="shared" si="20"/>
        <v>0.12006319115323848</v>
      </c>
    </row>
    <row r="162" spans="1:12" x14ac:dyDescent="0.25">
      <c r="A162" t="s">
        <v>157</v>
      </c>
      <c r="B162" t="s">
        <v>158</v>
      </c>
      <c r="C162" s="8">
        <v>1691</v>
      </c>
      <c r="D162" s="8">
        <v>1860</v>
      </c>
      <c r="E162" s="8">
        <f t="shared" si="14"/>
        <v>169</v>
      </c>
      <c r="F162" s="9">
        <f t="shared" si="15"/>
        <v>9.9940863394441165E-2</v>
      </c>
      <c r="G162" s="2">
        <v>14</v>
      </c>
      <c r="H162" s="2">
        <f t="shared" si="16"/>
        <v>15.272727272727273</v>
      </c>
      <c r="I162" s="10">
        <f t="shared" si="17"/>
        <v>25826.18181818182</v>
      </c>
      <c r="J162" s="11">
        <f t="shared" si="18"/>
        <v>28407.272727272728</v>
      </c>
      <c r="K162" s="10">
        <f t="shared" si="19"/>
        <v>2581.0909090909081</v>
      </c>
      <c r="L162" s="9">
        <f t="shared" si="20"/>
        <v>9.994086339444111E-2</v>
      </c>
    </row>
    <row r="163" spans="1:12" x14ac:dyDescent="0.25">
      <c r="A163" t="s">
        <v>308</v>
      </c>
      <c r="B163" t="s">
        <v>309</v>
      </c>
      <c r="C163" s="8">
        <v>209</v>
      </c>
      <c r="D163" s="8">
        <v>209</v>
      </c>
      <c r="E163" s="8">
        <f t="shared" si="14"/>
        <v>0</v>
      </c>
      <c r="F163" s="9">
        <f t="shared" si="15"/>
        <v>0</v>
      </c>
      <c r="G163" s="2">
        <v>82</v>
      </c>
      <c r="H163" s="2">
        <f t="shared" si="16"/>
        <v>89.454545454545453</v>
      </c>
      <c r="I163" s="10">
        <f t="shared" si="17"/>
        <v>18696</v>
      </c>
      <c r="J163" s="11">
        <f t="shared" si="18"/>
        <v>18696</v>
      </c>
      <c r="K163" s="10">
        <f t="shared" si="19"/>
        <v>0</v>
      </c>
      <c r="L163" s="9">
        <f t="shared" si="20"/>
        <v>0</v>
      </c>
    </row>
    <row r="164" spans="1:12" x14ac:dyDescent="0.25">
      <c r="A164" t="s">
        <v>304</v>
      </c>
      <c r="B164" t="s">
        <v>305</v>
      </c>
      <c r="C164" s="8">
        <v>209</v>
      </c>
      <c r="D164" s="8">
        <v>209</v>
      </c>
      <c r="E164" s="8">
        <f t="shared" si="14"/>
        <v>0</v>
      </c>
      <c r="F164" s="9">
        <f t="shared" si="15"/>
        <v>0</v>
      </c>
      <c r="G164" s="2">
        <v>434</v>
      </c>
      <c r="H164" s="2">
        <f t="shared" si="16"/>
        <v>473.45454545454544</v>
      </c>
      <c r="I164" s="10">
        <f t="shared" si="17"/>
        <v>98952</v>
      </c>
      <c r="J164" s="11">
        <f t="shared" si="18"/>
        <v>98952</v>
      </c>
      <c r="K164" s="10">
        <f t="shared" si="19"/>
        <v>0</v>
      </c>
      <c r="L164" s="9">
        <f t="shared" si="20"/>
        <v>0</v>
      </c>
    </row>
    <row r="165" spans="1:12" x14ac:dyDescent="0.25">
      <c r="A165" t="s">
        <v>306</v>
      </c>
      <c r="B165" t="s">
        <v>307</v>
      </c>
      <c r="C165" s="8">
        <v>209</v>
      </c>
      <c r="D165" s="8">
        <v>209</v>
      </c>
      <c r="E165" s="8">
        <f t="shared" si="14"/>
        <v>0</v>
      </c>
      <c r="F165" s="9">
        <f t="shared" si="15"/>
        <v>0</v>
      </c>
      <c r="G165" s="2">
        <v>459</v>
      </c>
      <c r="H165" s="2">
        <f t="shared" si="16"/>
        <v>500.72727272727275</v>
      </c>
      <c r="I165" s="10">
        <f t="shared" si="17"/>
        <v>104652</v>
      </c>
      <c r="J165" s="11">
        <f t="shared" si="18"/>
        <v>104652</v>
      </c>
      <c r="K165" s="10">
        <f t="shared" si="19"/>
        <v>0</v>
      </c>
      <c r="L165" s="9">
        <f t="shared" si="20"/>
        <v>0</v>
      </c>
    </row>
    <row r="166" spans="1:12" x14ac:dyDescent="0.25">
      <c r="A166" t="s">
        <v>310</v>
      </c>
      <c r="B166" t="s">
        <v>311</v>
      </c>
      <c r="C166" s="8">
        <v>117</v>
      </c>
      <c r="D166" s="8">
        <v>117</v>
      </c>
      <c r="E166" s="8">
        <f t="shared" si="14"/>
        <v>0</v>
      </c>
      <c r="F166" s="9">
        <f t="shared" si="15"/>
        <v>0</v>
      </c>
      <c r="G166" s="2">
        <v>26</v>
      </c>
      <c r="H166" s="2">
        <f t="shared" si="16"/>
        <v>28.363636363636367</v>
      </c>
      <c r="I166" s="10">
        <f t="shared" si="17"/>
        <v>3318.545454545455</v>
      </c>
      <c r="J166" s="11">
        <f t="shared" si="18"/>
        <v>3318.545454545455</v>
      </c>
      <c r="K166" s="10">
        <f t="shared" si="19"/>
        <v>0</v>
      </c>
      <c r="L166" s="9">
        <f t="shared" si="20"/>
        <v>0</v>
      </c>
    </row>
    <row r="167" spans="1:12" x14ac:dyDescent="0.25">
      <c r="A167" t="s">
        <v>424</v>
      </c>
      <c r="B167" t="s">
        <v>425</v>
      </c>
      <c r="C167" s="8">
        <v>51</v>
      </c>
      <c r="D167" s="8">
        <v>51</v>
      </c>
      <c r="E167" s="8">
        <f t="shared" si="14"/>
        <v>0</v>
      </c>
      <c r="F167" s="9">
        <f t="shared" si="15"/>
        <v>0</v>
      </c>
      <c r="G167" s="2">
        <v>377</v>
      </c>
      <c r="H167" s="2">
        <f t="shared" si="16"/>
        <v>411.27272727272725</v>
      </c>
      <c r="I167" s="10">
        <f t="shared" si="17"/>
        <v>20974.909090909088</v>
      </c>
      <c r="J167" s="11">
        <f t="shared" si="18"/>
        <v>20974.909090909088</v>
      </c>
      <c r="K167" s="10">
        <f t="shared" si="19"/>
        <v>0</v>
      </c>
      <c r="L167" s="9">
        <f t="shared" si="20"/>
        <v>0</v>
      </c>
    </row>
    <row r="168" spans="1:12" x14ac:dyDescent="0.25">
      <c r="A168" t="s">
        <v>163</v>
      </c>
      <c r="B168" t="s">
        <v>164</v>
      </c>
      <c r="C168" s="8">
        <v>3967</v>
      </c>
      <c r="D168" s="8">
        <v>4364</v>
      </c>
      <c r="E168" s="8">
        <f t="shared" si="14"/>
        <v>397</v>
      </c>
      <c r="F168" s="9">
        <f t="shared" si="15"/>
        <v>0.10007562389715149</v>
      </c>
      <c r="G168" s="2">
        <v>10</v>
      </c>
      <c r="H168" s="2">
        <f t="shared" si="16"/>
        <v>10.909090909090908</v>
      </c>
      <c r="I168" s="10">
        <f t="shared" si="17"/>
        <v>43276.363636363632</v>
      </c>
      <c r="J168" s="11">
        <f t="shared" si="18"/>
        <v>47607.272727272721</v>
      </c>
      <c r="K168" s="10">
        <f t="shared" si="19"/>
        <v>4330.9090909090883</v>
      </c>
      <c r="L168" s="9">
        <f t="shared" si="20"/>
        <v>0.10007562389715145</v>
      </c>
    </row>
    <row r="169" spans="1:12" x14ac:dyDescent="0.25">
      <c r="A169" t="s">
        <v>226</v>
      </c>
      <c r="B169" t="s">
        <v>227</v>
      </c>
      <c r="C169" s="8">
        <v>1485</v>
      </c>
      <c r="D169" s="8">
        <v>1663</v>
      </c>
      <c r="E169" s="8">
        <f t="shared" si="14"/>
        <v>178</v>
      </c>
      <c r="F169" s="9">
        <f t="shared" si="15"/>
        <v>0.11986531986531987</v>
      </c>
      <c r="G169" s="2">
        <v>10</v>
      </c>
      <c r="H169" s="2">
        <f t="shared" si="16"/>
        <v>10.909090909090908</v>
      </c>
      <c r="I169" s="10">
        <f t="shared" si="17"/>
        <v>16199.999999999998</v>
      </c>
      <c r="J169" s="11">
        <f t="shared" si="18"/>
        <v>18141.81818181818</v>
      </c>
      <c r="K169" s="10">
        <f t="shared" si="19"/>
        <v>1941.818181818182</v>
      </c>
      <c r="L169" s="9">
        <f t="shared" si="20"/>
        <v>0.11986531986531988</v>
      </c>
    </row>
    <row r="170" spans="1:12" x14ac:dyDescent="0.25">
      <c r="A170" t="s">
        <v>189</v>
      </c>
      <c r="B170" t="s">
        <v>190</v>
      </c>
      <c r="C170" s="8">
        <v>175</v>
      </c>
      <c r="D170" s="8">
        <v>193</v>
      </c>
      <c r="E170" s="8">
        <f t="shared" si="14"/>
        <v>18</v>
      </c>
      <c r="F170" s="9">
        <f t="shared" si="15"/>
        <v>0.10285714285714286</v>
      </c>
      <c r="G170" s="2">
        <v>19</v>
      </c>
      <c r="H170" s="2">
        <f t="shared" si="16"/>
        <v>20.727272727272727</v>
      </c>
      <c r="I170" s="10">
        <f t="shared" si="17"/>
        <v>3627.272727272727</v>
      </c>
      <c r="J170" s="11">
        <f t="shared" si="18"/>
        <v>4000.363636363636</v>
      </c>
      <c r="K170" s="10">
        <f t="shared" si="19"/>
        <v>373.09090909090901</v>
      </c>
      <c r="L170" s="9">
        <f t="shared" si="20"/>
        <v>0.10285714285714284</v>
      </c>
    </row>
    <row r="171" spans="1:12" x14ac:dyDescent="0.25">
      <c r="A171" t="s">
        <v>147</v>
      </c>
      <c r="B171" t="s">
        <v>148</v>
      </c>
      <c r="C171" s="8">
        <v>717</v>
      </c>
      <c r="D171" s="8">
        <v>789</v>
      </c>
      <c r="E171" s="8">
        <f t="shared" si="14"/>
        <v>72</v>
      </c>
      <c r="F171" s="9">
        <f t="shared" si="15"/>
        <v>0.100418410041841</v>
      </c>
      <c r="G171" s="2">
        <v>13</v>
      </c>
      <c r="H171" s="2">
        <f t="shared" si="16"/>
        <v>14.181818181818183</v>
      </c>
      <c r="I171" s="10">
        <f t="shared" si="17"/>
        <v>10168.363636363638</v>
      </c>
      <c r="J171" s="11">
        <f t="shared" si="18"/>
        <v>11189.454545454546</v>
      </c>
      <c r="K171" s="10">
        <f t="shared" si="19"/>
        <v>1021.0909090909081</v>
      </c>
      <c r="L171" s="9">
        <f t="shared" si="20"/>
        <v>0.10041841004184089</v>
      </c>
    </row>
    <row r="172" spans="1:12" x14ac:dyDescent="0.25">
      <c r="A172" t="s">
        <v>232</v>
      </c>
      <c r="B172" t="s">
        <v>233</v>
      </c>
      <c r="C172" s="8">
        <v>269</v>
      </c>
      <c r="D172" s="8">
        <v>301</v>
      </c>
      <c r="E172" s="8">
        <f t="shared" si="14"/>
        <v>32</v>
      </c>
      <c r="F172" s="9">
        <f t="shared" si="15"/>
        <v>0.11895910780669144</v>
      </c>
      <c r="G172" s="2">
        <v>13</v>
      </c>
      <c r="H172" s="2">
        <f t="shared" si="16"/>
        <v>14.181818181818183</v>
      </c>
      <c r="I172" s="10">
        <f t="shared" si="17"/>
        <v>3814.9090909090914</v>
      </c>
      <c r="J172" s="11">
        <f t="shared" si="18"/>
        <v>4268.727272727273</v>
      </c>
      <c r="K172" s="10">
        <f t="shared" si="19"/>
        <v>453.81818181818153</v>
      </c>
      <c r="L172" s="9">
        <f t="shared" si="20"/>
        <v>0.11895910780669136</v>
      </c>
    </row>
    <row r="173" spans="1:12" x14ac:dyDescent="0.25">
      <c r="A173" t="s">
        <v>150</v>
      </c>
      <c r="B173" t="s">
        <v>151</v>
      </c>
      <c r="C173" s="8">
        <v>1429</v>
      </c>
      <c r="D173" s="8">
        <v>1572</v>
      </c>
      <c r="E173" s="8">
        <f t="shared" si="14"/>
        <v>143</v>
      </c>
      <c r="F173" s="9">
        <f t="shared" si="15"/>
        <v>0.1000699790062981</v>
      </c>
      <c r="G173" s="2">
        <v>11</v>
      </c>
      <c r="H173" s="2">
        <f t="shared" si="16"/>
        <v>12</v>
      </c>
      <c r="I173" s="10">
        <f t="shared" si="17"/>
        <v>17148</v>
      </c>
      <c r="J173" s="11">
        <f t="shared" si="18"/>
        <v>18864</v>
      </c>
      <c r="K173" s="10">
        <f t="shared" si="19"/>
        <v>1716</v>
      </c>
      <c r="L173" s="9">
        <f t="shared" si="20"/>
        <v>0.1000699790062981</v>
      </c>
    </row>
    <row r="174" spans="1:12" x14ac:dyDescent="0.25">
      <c r="A174" t="s">
        <v>222</v>
      </c>
      <c r="B174" t="s">
        <v>223</v>
      </c>
      <c r="C174" s="8">
        <v>535</v>
      </c>
      <c r="D174" s="8">
        <v>599</v>
      </c>
      <c r="E174" s="8">
        <f t="shared" si="14"/>
        <v>64</v>
      </c>
      <c r="F174" s="9">
        <f t="shared" si="15"/>
        <v>0.11962616822429907</v>
      </c>
      <c r="G174" s="2">
        <v>11</v>
      </c>
      <c r="H174" s="2">
        <f t="shared" si="16"/>
        <v>12</v>
      </c>
      <c r="I174" s="10">
        <f t="shared" si="17"/>
        <v>6420</v>
      </c>
      <c r="J174" s="11">
        <f t="shared" si="18"/>
        <v>7188</v>
      </c>
      <c r="K174" s="10">
        <f t="shared" si="19"/>
        <v>768</v>
      </c>
      <c r="L174" s="9">
        <f t="shared" si="20"/>
        <v>0.11962616822429907</v>
      </c>
    </row>
    <row r="175" spans="1:12" x14ac:dyDescent="0.25">
      <c r="A175" t="s">
        <v>324</v>
      </c>
      <c r="B175" t="s">
        <v>325</v>
      </c>
      <c r="C175" s="8">
        <v>530</v>
      </c>
      <c r="D175" s="8">
        <v>498</v>
      </c>
      <c r="E175" s="8">
        <f t="shared" si="14"/>
        <v>-32</v>
      </c>
      <c r="F175" s="9">
        <f t="shared" si="15"/>
        <v>-6.0377358490566038E-2</v>
      </c>
      <c r="G175" s="2">
        <v>88</v>
      </c>
      <c r="H175" s="2">
        <f t="shared" si="16"/>
        <v>96</v>
      </c>
      <c r="I175" s="10">
        <f t="shared" si="17"/>
        <v>50880</v>
      </c>
      <c r="J175" s="11">
        <f t="shared" si="18"/>
        <v>47808</v>
      </c>
      <c r="K175" s="10">
        <f t="shared" si="19"/>
        <v>-3072</v>
      </c>
      <c r="L175" s="9">
        <f t="shared" si="20"/>
        <v>-6.0377358490566038E-2</v>
      </c>
    </row>
    <row r="176" spans="1:12" x14ac:dyDescent="0.25">
      <c r="A176" t="s">
        <v>326</v>
      </c>
      <c r="B176" t="s">
        <v>327</v>
      </c>
      <c r="C176" s="8">
        <v>587</v>
      </c>
      <c r="D176" s="8">
        <v>552</v>
      </c>
      <c r="E176" s="8">
        <f t="shared" si="14"/>
        <v>-35</v>
      </c>
      <c r="F176" s="9">
        <f t="shared" si="15"/>
        <v>-5.9625212947189095E-2</v>
      </c>
      <c r="G176" s="2">
        <v>108</v>
      </c>
      <c r="H176" s="2">
        <f t="shared" si="16"/>
        <v>117.81818181818181</v>
      </c>
      <c r="I176" s="10">
        <f t="shared" si="17"/>
        <v>69159.272727272721</v>
      </c>
      <c r="J176" s="11">
        <f t="shared" si="18"/>
        <v>65035.63636363636</v>
      </c>
      <c r="K176" s="10">
        <f t="shared" si="19"/>
        <v>-4123.6363636363603</v>
      </c>
      <c r="L176" s="9">
        <f t="shared" si="20"/>
        <v>-5.9625212947189053E-2</v>
      </c>
    </row>
    <row r="177" spans="1:12" x14ac:dyDescent="0.25">
      <c r="A177" t="s">
        <v>21</v>
      </c>
      <c r="B177" t="s">
        <v>22</v>
      </c>
      <c r="C177" s="8">
        <v>2959</v>
      </c>
      <c r="D177" s="8">
        <v>3314</v>
      </c>
      <c r="E177" s="8">
        <f t="shared" si="14"/>
        <v>355</v>
      </c>
      <c r="F177" s="9">
        <f t="shared" si="15"/>
        <v>0.11997296383913485</v>
      </c>
      <c r="G177" s="2">
        <v>1413</v>
      </c>
      <c r="H177" s="2">
        <f t="shared" si="16"/>
        <v>1541.4545454545455</v>
      </c>
      <c r="I177" s="10">
        <f t="shared" si="17"/>
        <v>4561164</v>
      </c>
      <c r="J177" s="11">
        <f t="shared" si="18"/>
        <v>5108380.3636363642</v>
      </c>
      <c r="K177" s="10">
        <f t="shared" si="19"/>
        <v>547216.36363636423</v>
      </c>
      <c r="L177" s="9">
        <f t="shared" si="20"/>
        <v>0.11997296383913497</v>
      </c>
    </row>
    <row r="178" spans="1:12" x14ac:dyDescent="0.25">
      <c r="A178" t="s">
        <v>436</v>
      </c>
      <c r="B178" t="s">
        <v>437</v>
      </c>
      <c r="C178" s="8">
        <v>2665</v>
      </c>
      <c r="D178" s="8">
        <v>2985</v>
      </c>
      <c r="E178" s="8">
        <f t="shared" si="14"/>
        <v>320</v>
      </c>
      <c r="F178" s="9">
        <f t="shared" si="15"/>
        <v>0.1200750469043152</v>
      </c>
      <c r="G178" s="2">
        <v>78</v>
      </c>
      <c r="H178" s="2">
        <f t="shared" si="16"/>
        <v>85.090909090909093</v>
      </c>
      <c r="I178" s="10">
        <f t="shared" si="17"/>
        <v>226767.27272727274</v>
      </c>
      <c r="J178" s="11">
        <f t="shared" si="18"/>
        <v>253996.36363636365</v>
      </c>
      <c r="K178" s="10">
        <f t="shared" si="19"/>
        <v>27229.090909090912</v>
      </c>
      <c r="L178" s="9">
        <f t="shared" si="20"/>
        <v>0.12007504690431521</v>
      </c>
    </row>
    <row r="179" spans="1:12" x14ac:dyDescent="0.25">
      <c r="A179" t="s">
        <v>149</v>
      </c>
      <c r="B179" t="s">
        <v>17</v>
      </c>
      <c r="C179" s="8">
        <v>766</v>
      </c>
      <c r="D179" s="8">
        <v>843</v>
      </c>
      <c r="E179" s="8">
        <f t="shared" si="14"/>
        <v>77</v>
      </c>
      <c r="F179" s="9">
        <f t="shared" si="15"/>
        <v>0.10052219321148825</v>
      </c>
      <c r="G179" s="2">
        <v>68</v>
      </c>
      <c r="H179" s="2">
        <f t="shared" si="16"/>
        <v>74.181818181818187</v>
      </c>
      <c r="I179" s="10">
        <f t="shared" si="17"/>
        <v>56823.272727272728</v>
      </c>
      <c r="J179" s="11">
        <f t="shared" si="18"/>
        <v>62535.272727272735</v>
      </c>
      <c r="K179" s="10">
        <f t="shared" si="19"/>
        <v>5712.0000000000073</v>
      </c>
      <c r="L179" s="9">
        <f t="shared" si="20"/>
        <v>0.10052219321148838</v>
      </c>
    </row>
    <row r="180" spans="1:12" x14ac:dyDescent="0.25">
      <c r="A180" t="s">
        <v>216</v>
      </c>
      <c r="B180" t="s">
        <v>17</v>
      </c>
      <c r="C180" s="8">
        <v>287</v>
      </c>
      <c r="D180" s="8">
        <v>321</v>
      </c>
      <c r="E180" s="8">
        <f t="shared" si="14"/>
        <v>34</v>
      </c>
      <c r="F180" s="9">
        <f t="shared" si="15"/>
        <v>0.11846689895470383</v>
      </c>
      <c r="G180" s="2">
        <v>68</v>
      </c>
      <c r="H180" s="2">
        <f t="shared" si="16"/>
        <v>74.181818181818187</v>
      </c>
      <c r="I180" s="10">
        <f t="shared" si="17"/>
        <v>21290.18181818182</v>
      </c>
      <c r="J180" s="11">
        <f t="shared" si="18"/>
        <v>23812.36363636364</v>
      </c>
      <c r="K180" s="10">
        <f t="shared" si="19"/>
        <v>2522.1818181818198</v>
      </c>
      <c r="L180" s="9">
        <f t="shared" si="20"/>
        <v>0.1184668989547039</v>
      </c>
    </row>
    <row r="181" spans="1:12" x14ac:dyDescent="0.25">
      <c r="A181" t="s">
        <v>167</v>
      </c>
      <c r="B181" t="s">
        <v>18</v>
      </c>
      <c r="C181" s="8">
        <v>804</v>
      </c>
      <c r="D181" s="8">
        <v>884</v>
      </c>
      <c r="E181" s="8">
        <f t="shared" si="14"/>
        <v>80</v>
      </c>
      <c r="F181" s="9">
        <f t="shared" si="15"/>
        <v>9.950248756218906E-2</v>
      </c>
      <c r="G181" s="2">
        <v>21</v>
      </c>
      <c r="H181" s="2">
        <f t="shared" si="16"/>
        <v>22.90909090909091</v>
      </c>
      <c r="I181" s="10">
        <f t="shared" si="17"/>
        <v>18418.909090909092</v>
      </c>
      <c r="J181" s="11">
        <f t="shared" si="18"/>
        <v>20251.636363636364</v>
      </c>
      <c r="K181" s="10">
        <f t="shared" si="19"/>
        <v>1832.7272727272721</v>
      </c>
      <c r="L181" s="9">
        <f t="shared" si="20"/>
        <v>9.9502487562189018E-2</v>
      </c>
    </row>
    <row r="182" spans="1:12" x14ac:dyDescent="0.25">
      <c r="A182" t="s">
        <v>218</v>
      </c>
      <c r="B182" t="s">
        <v>18</v>
      </c>
      <c r="C182" s="8">
        <v>301</v>
      </c>
      <c r="D182" s="8">
        <v>337</v>
      </c>
      <c r="E182" s="8">
        <f t="shared" si="14"/>
        <v>36</v>
      </c>
      <c r="F182" s="9">
        <f t="shared" si="15"/>
        <v>0.11960132890365449</v>
      </c>
      <c r="G182" s="2">
        <v>21</v>
      </c>
      <c r="H182" s="2">
        <f t="shared" si="16"/>
        <v>22.90909090909091</v>
      </c>
      <c r="I182" s="10">
        <f t="shared" si="17"/>
        <v>6895.636363636364</v>
      </c>
      <c r="J182" s="11">
        <f t="shared" si="18"/>
        <v>7720.3636363636369</v>
      </c>
      <c r="K182" s="10">
        <f t="shared" si="19"/>
        <v>824.72727272727298</v>
      </c>
      <c r="L182" s="9">
        <f t="shared" si="20"/>
        <v>0.11960132890365452</v>
      </c>
    </row>
    <row r="183" spans="1:12" x14ac:dyDescent="0.25">
      <c r="A183" t="s">
        <v>152</v>
      </c>
      <c r="B183" t="s">
        <v>16</v>
      </c>
      <c r="C183" s="8">
        <v>616</v>
      </c>
      <c r="D183" s="8">
        <v>678</v>
      </c>
      <c r="E183" s="8">
        <f t="shared" si="14"/>
        <v>62</v>
      </c>
      <c r="F183" s="9">
        <f t="shared" si="15"/>
        <v>0.10064935064935066</v>
      </c>
      <c r="G183" s="2">
        <v>148</v>
      </c>
      <c r="H183" s="2">
        <f t="shared" si="16"/>
        <v>161.45454545454547</v>
      </c>
      <c r="I183" s="10">
        <f t="shared" si="17"/>
        <v>99456.000000000015</v>
      </c>
      <c r="J183" s="11">
        <f t="shared" si="18"/>
        <v>109466.18181818182</v>
      </c>
      <c r="K183" s="10">
        <f t="shared" si="19"/>
        <v>10010.181818181809</v>
      </c>
      <c r="L183" s="9">
        <f t="shared" si="20"/>
        <v>0.10064935064935054</v>
      </c>
    </row>
    <row r="184" spans="1:12" x14ac:dyDescent="0.25">
      <c r="A184" t="s">
        <v>215</v>
      </c>
      <c r="B184" t="s">
        <v>16</v>
      </c>
      <c r="C184" s="8">
        <v>231</v>
      </c>
      <c r="D184" s="8">
        <v>259</v>
      </c>
      <c r="E184" s="8">
        <f t="shared" si="14"/>
        <v>28</v>
      </c>
      <c r="F184" s="9">
        <f t="shared" si="15"/>
        <v>0.12121212121212122</v>
      </c>
      <c r="G184" s="2">
        <v>146</v>
      </c>
      <c r="H184" s="2">
        <f t="shared" si="16"/>
        <v>159.27272727272728</v>
      </c>
      <c r="I184" s="10">
        <f t="shared" si="17"/>
        <v>36792</v>
      </c>
      <c r="J184" s="11">
        <f t="shared" si="18"/>
        <v>41251.636363636368</v>
      </c>
      <c r="K184" s="10">
        <f t="shared" si="19"/>
        <v>4459.6363636363676</v>
      </c>
      <c r="L184" s="9">
        <f t="shared" si="20"/>
        <v>0.12121212121212133</v>
      </c>
    </row>
    <row r="185" spans="1:12" x14ac:dyDescent="0.25">
      <c r="A185" t="s">
        <v>153</v>
      </c>
      <c r="B185" t="s">
        <v>154</v>
      </c>
      <c r="C185" s="8">
        <v>809</v>
      </c>
      <c r="D185" s="8">
        <v>890</v>
      </c>
      <c r="E185" s="8">
        <f t="shared" si="14"/>
        <v>81</v>
      </c>
      <c r="F185" s="9">
        <f t="shared" si="15"/>
        <v>0.10012360939431397</v>
      </c>
      <c r="G185" s="2">
        <v>83</v>
      </c>
      <c r="H185" s="2">
        <f t="shared" si="16"/>
        <v>90.545454545454547</v>
      </c>
      <c r="I185" s="10">
        <f t="shared" si="17"/>
        <v>73251.272727272735</v>
      </c>
      <c r="J185" s="11">
        <f t="shared" si="18"/>
        <v>80585.454545454544</v>
      </c>
      <c r="K185" s="10">
        <f t="shared" si="19"/>
        <v>7334.1818181818089</v>
      </c>
      <c r="L185" s="9">
        <f t="shared" si="20"/>
        <v>0.10012360939431383</v>
      </c>
    </row>
    <row r="186" spans="1:12" x14ac:dyDescent="0.25">
      <c r="A186" t="s">
        <v>217</v>
      </c>
      <c r="B186" t="s">
        <v>154</v>
      </c>
      <c r="C186" s="8">
        <v>303</v>
      </c>
      <c r="D186" s="8">
        <v>339</v>
      </c>
      <c r="E186" s="8">
        <f t="shared" si="14"/>
        <v>36</v>
      </c>
      <c r="F186" s="9">
        <f t="shared" si="15"/>
        <v>0.11881188118811881</v>
      </c>
      <c r="G186" s="2">
        <v>83</v>
      </c>
      <c r="H186" s="2">
        <f t="shared" si="16"/>
        <v>90.545454545454547</v>
      </c>
      <c r="I186" s="10">
        <f t="shared" si="17"/>
        <v>27435.272727272728</v>
      </c>
      <c r="J186" s="11">
        <f t="shared" si="18"/>
        <v>30694.909090909092</v>
      </c>
      <c r="K186" s="10">
        <f t="shared" si="19"/>
        <v>3259.636363636364</v>
      </c>
      <c r="L186" s="9">
        <f t="shared" si="20"/>
        <v>0.11881188118811882</v>
      </c>
    </row>
    <row r="187" spans="1:12" x14ac:dyDescent="0.25">
      <c r="A187" t="s">
        <v>346</v>
      </c>
      <c r="B187" t="s">
        <v>347</v>
      </c>
      <c r="C187" s="8">
        <v>530</v>
      </c>
      <c r="D187" s="8">
        <v>498</v>
      </c>
      <c r="E187" s="8">
        <f t="shared" si="14"/>
        <v>-32</v>
      </c>
      <c r="F187" s="9">
        <f t="shared" si="15"/>
        <v>-6.0377358490566038E-2</v>
      </c>
      <c r="G187" s="2">
        <v>21</v>
      </c>
      <c r="H187" s="2">
        <f t="shared" si="16"/>
        <v>22.90909090909091</v>
      </c>
      <c r="I187" s="10">
        <f t="shared" si="17"/>
        <v>12141.818181818182</v>
      </c>
      <c r="J187" s="11">
        <f t="shared" si="18"/>
        <v>11408.727272727274</v>
      </c>
      <c r="K187" s="10">
        <f t="shared" si="19"/>
        <v>-733.0909090909081</v>
      </c>
      <c r="L187" s="9">
        <f t="shared" si="20"/>
        <v>-6.0377358490565955E-2</v>
      </c>
    </row>
    <row r="188" spans="1:12" x14ac:dyDescent="0.25">
      <c r="A188" t="s">
        <v>348</v>
      </c>
      <c r="B188" t="s">
        <v>349</v>
      </c>
      <c r="C188" s="8">
        <v>455</v>
      </c>
      <c r="D188" s="8">
        <v>428</v>
      </c>
      <c r="E188" s="8">
        <f t="shared" si="14"/>
        <v>-27</v>
      </c>
      <c r="F188" s="9">
        <f t="shared" si="15"/>
        <v>-5.9340659340659338E-2</v>
      </c>
      <c r="G188" s="2">
        <v>32</v>
      </c>
      <c r="H188" s="2">
        <f t="shared" si="16"/>
        <v>34.909090909090907</v>
      </c>
      <c r="I188" s="10">
        <f t="shared" si="17"/>
        <v>15883.636363636362</v>
      </c>
      <c r="J188" s="11">
        <f t="shared" si="18"/>
        <v>14941.090909090908</v>
      </c>
      <c r="K188" s="10">
        <f t="shared" si="19"/>
        <v>-942.54545454545405</v>
      </c>
      <c r="L188" s="9">
        <f t="shared" si="20"/>
        <v>-5.9340659340659317E-2</v>
      </c>
    </row>
    <row r="189" spans="1:12" x14ac:dyDescent="0.25">
      <c r="A189" t="s">
        <v>438</v>
      </c>
      <c r="B189" t="s">
        <v>439</v>
      </c>
      <c r="C189" s="8">
        <v>174</v>
      </c>
      <c r="D189" s="8">
        <v>195</v>
      </c>
      <c r="E189" s="8">
        <f t="shared" si="14"/>
        <v>21</v>
      </c>
      <c r="F189" s="9">
        <f t="shared" si="15"/>
        <v>0.1206896551724138</v>
      </c>
      <c r="G189" s="2">
        <v>22</v>
      </c>
      <c r="H189" s="2">
        <f t="shared" si="16"/>
        <v>24</v>
      </c>
      <c r="I189" s="10">
        <f t="shared" si="17"/>
        <v>4176</v>
      </c>
      <c r="J189" s="11">
        <f t="shared" si="18"/>
        <v>4680</v>
      </c>
      <c r="K189" s="10">
        <f t="shared" si="19"/>
        <v>504</v>
      </c>
      <c r="L189" s="9">
        <f t="shared" si="20"/>
        <v>0.1206896551724138</v>
      </c>
    </row>
    <row r="190" spans="1:12" x14ac:dyDescent="0.25">
      <c r="A190" t="s">
        <v>271</v>
      </c>
      <c r="B190" t="s">
        <v>272</v>
      </c>
      <c r="C190" s="8">
        <v>370</v>
      </c>
      <c r="D190" s="8">
        <v>414</v>
      </c>
      <c r="E190" s="8">
        <f t="shared" si="14"/>
        <v>44</v>
      </c>
      <c r="F190" s="9">
        <f t="shared" si="15"/>
        <v>0.11891891891891893</v>
      </c>
      <c r="G190" s="2">
        <v>28</v>
      </c>
      <c r="H190" s="2">
        <f t="shared" si="16"/>
        <v>30.545454545454547</v>
      </c>
      <c r="I190" s="10">
        <f t="shared" si="17"/>
        <v>11301.818181818182</v>
      </c>
      <c r="J190" s="11">
        <f t="shared" si="18"/>
        <v>12645.818181818182</v>
      </c>
      <c r="K190" s="10">
        <f t="shared" si="19"/>
        <v>1344</v>
      </c>
      <c r="L190" s="9">
        <f t="shared" si="20"/>
        <v>0.11891891891891891</v>
      </c>
    </row>
    <row r="191" spans="1:12" x14ac:dyDescent="0.25">
      <c r="A191" t="s">
        <v>338</v>
      </c>
      <c r="B191" t="s">
        <v>339</v>
      </c>
      <c r="C191" s="8">
        <v>628</v>
      </c>
      <c r="D191" s="8">
        <v>590</v>
      </c>
      <c r="E191" s="8">
        <f t="shared" si="14"/>
        <v>-38</v>
      </c>
      <c r="F191" s="9">
        <f t="shared" si="15"/>
        <v>-6.0509554140127389E-2</v>
      </c>
      <c r="G191" s="2">
        <v>17</v>
      </c>
      <c r="H191" s="2">
        <f t="shared" si="16"/>
        <v>18.545454545454547</v>
      </c>
      <c r="I191" s="10">
        <f t="shared" si="17"/>
        <v>11646.545454545456</v>
      </c>
      <c r="J191" s="11">
        <f t="shared" si="18"/>
        <v>10941.818181818182</v>
      </c>
      <c r="K191" s="10">
        <f t="shared" si="19"/>
        <v>-704.72727272727388</v>
      </c>
      <c r="L191" s="9">
        <f t="shared" si="20"/>
        <v>-6.0509554140127479E-2</v>
      </c>
    </row>
    <row r="192" spans="1:12" x14ac:dyDescent="0.25">
      <c r="A192" t="s">
        <v>418</v>
      </c>
      <c r="B192" t="s">
        <v>419</v>
      </c>
      <c r="C192" s="8">
        <v>450</v>
      </c>
      <c r="D192" s="8">
        <v>423</v>
      </c>
      <c r="E192" s="8">
        <f t="shared" si="14"/>
        <v>-27</v>
      </c>
      <c r="F192" s="9">
        <f t="shared" si="15"/>
        <v>-0.06</v>
      </c>
      <c r="G192" s="2">
        <v>1051</v>
      </c>
      <c r="H192" s="2">
        <f t="shared" si="16"/>
        <v>1146.5454545454545</v>
      </c>
      <c r="I192" s="10">
        <f t="shared" si="17"/>
        <v>515945.45454545453</v>
      </c>
      <c r="J192" s="11">
        <f t="shared" si="18"/>
        <v>484988.72727272724</v>
      </c>
      <c r="K192" s="10">
        <f t="shared" si="19"/>
        <v>-30956.727272727294</v>
      </c>
      <c r="L192" s="9">
        <f t="shared" si="20"/>
        <v>-6.0000000000000039E-2</v>
      </c>
    </row>
    <row r="193" spans="1:12" x14ac:dyDescent="0.25">
      <c r="A193" t="s">
        <v>318</v>
      </c>
      <c r="B193" t="s">
        <v>319</v>
      </c>
      <c r="C193" s="8">
        <v>50</v>
      </c>
      <c r="D193" s="8">
        <v>47</v>
      </c>
      <c r="E193" s="8">
        <f t="shared" si="14"/>
        <v>-3</v>
      </c>
      <c r="F193" s="9">
        <f t="shared" si="15"/>
        <v>-0.06</v>
      </c>
      <c r="G193" s="2">
        <v>27</v>
      </c>
      <c r="H193" s="2">
        <f t="shared" si="16"/>
        <v>29.454545454545453</v>
      </c>
      <c r="I193" s="10">
        <f t="shared" si="17"/>
        <v>1472.7272727272727</v>
      </c>
      <c r="J193" s="11">
        <f t="shared" si="18"/>
        <v>1384.3636363636363</v>
      </c>
      <c r="K193" s="10">
        <f t="shared" si="19"/>
        <v>-88.363636363636488</v>
      </c>
      <c r="L193" s="9">
        <f t="shared" si="20"/>
        <v>-6.0000000000000081E-2</v>
      </c>
    </row>
    <row r="194" spans="1:12" x14ac:dyDescent="0.25">
      <c r="A194" t="s">
        <v>352</v>
      </c>
      <c r="B194" t="s">
        <v>353</v>
      </c>
      <c r="C194" s="8">
        <v>467</v>
      </c>
      <c r="D194" s="8">
        <v>439</v>
      </c>
      <c r="E194" s="8">
        <f t="shared" si="14"/>
        <v>-28</v>
      </c>
      <c r="F194" s="9">
        <f t="shared" si="15"/>
        <v>-5.9957173447537475E-2</v>
      </c>
      <c r="G194" s="2">
        <v>569</v>
      </c>
      <c r="H194" s="2">
        <f t="shared" si="16"/>
        <v>620.72727272727275</v>
      </c>
      <c r="I194" s="10">
        <f t="shared" si="17"/>
        <v>289879.63636363635</v>
      </c>
      <c r="J194" s="11">
        <f t="shared" si="18"/>
        <v>272499.27272727276</v>
      </c>
      <c r="K194" s="10">
        <f t="shared" si="19"/>
        <v>-17380.363636363589</v>
      </c>
      <c r="L194" s="9">
        <f t="shared" si="20"/>
        <v>-5.9957173447537308E-2</v>
      </c>
    </row>
    <row r="195" spans="1:12" x14ac:dyDescent="0.25">
      <c r="A195" t="s">
        <v>288</v>
      </c>
      <c r="B195" t="s">
        <v>289</v>
      </c>
      <c r="C195" s="8">
        <v>98</v>
      </c>
      <c r="D195" s="8">
        <v>98</v>
      </c>
      <c r="E195" s="8">
        <f t="shared" si="14"/>
        <v>0</v>
      </c>
      <c r="F195" s="9">
        <f t="shared" si="15"/>
        <v>0</v>
      </c>
      <c r="G195" s="2">
        <v>169</v>
      </c>
      <c r="H195" s="2">
        <f t="shared" si="16"/>
        <v>184.36363636363637</v>
      </c>
      <c r="I195" s="10">
        <f t="shared" si="17"/>
        <v>18067.636363636364</v>
      </c>
      <c r="J195" s="11">
        <f t="shared" si="18"/>
        <v>18067.636363636364</v>
      </c>
      <c r="K195" s="10">
        <f t="shared" si="19"/>
        <v>0</v>
      </c>
      <c r="L195" s="9">
        <f t="shared" si="20"/>
        <v>0</v>
      </c>
    </row>
    <row r="196" spans="1:12" x14ac:dyDescent="0.25">
      <c r="A196" t="s">
        <v>432</v>
      </c>
      <c r="B196" t="s">
        <v>433</v>
      </c>
      <c r="C196" s="8">
        <v>488</v>
      </c>
      <c r="D196" s="8">
        <v>488</v>
      </c>
      <c r="E196" s="8">
        <f t="shared" si="14"/>
        <v>0</v>
      </c>
      <c r="F196" s="9">
        <f t="shared" si="15"/>
        <v>0</v>
      </c>
      <c r="G196" s="2">
        <v>63</v>
      </c>
      <c r="H196" s="2">
        <f t="shared" si="16"/>
        <v>68.727272727272734</v>
      </c>
      <c r="I196" s="10">
        <f t="shared" si="17"/>
        <v>33538.909090909096</v>
      </c>
      <c r="J196" s="11">
        <f t="shared" si="18"/>
        <v>33538.909090909096</v>
      </c>
      <c r="K196" s="10">
        <f t="shared" si="19"/>
        <v>0</v>
      </c>
      <c r="L196" s="9">
        <f t="shared" si="20"/>
        <v>0</v>
      </c>
    </row>
    <row r="197" spans="1:12" x14ac:dyDescent="0.25">
      <c r="A197" t="s">
        <v>328</v>
      </c>
      <c r="B197" t="s">
        <v>329</v>
      </c>
      <c r="C197" s="8">
        <v>536</v>
      </c>
      <c r="D197" s="8">
        <v>504</v>
      </c>
      <c r="E197" s="8">
        <f t="shared" si="14"/>
        <v>-32</v>
      </c>
      <c r="F197" s="9">
        <f t="shared" si="15"/>
        <v>-5.9701492537313432E-2</v>
      </c>
      <c r="G197" s="2">
        <v>222</v>
      </c>
      <c r="H197" s="2">
        <f t="shared" si="16"/>
        <v>242.18181818181819</v>
      </c>
      <c r="I197" s="10">
        <f t="shared" si="17"/>
        <v>129809.45454545454</v>
      </c>
      <c r="J197" s="11">
        <f t="shared" si="18"/>
        <v>122059.63636363637</v>
      </c>
      <c r="K197" s="10">
        <f t="shared" si="19"/>
        <v>-7749.8181818181765</v>
      </c>
      <c r="L197" s="9">
        <f t="shared" si="20"/>
        <v>-5.970149253731339E-2</v>
      </c>
    </row>
    <row r="198" spans="1:12" x14ac:dyDescent="0.25">
      <c r="A198" t="s">
        <v>330</v>
      </c>
      <c r="B198" t="s">
        <v>331</v>
      </c>
      <c r="C198" s="8">
        <v>725</v>
      </c>
      <c r="D198" s="8">
        <v>682</v>
      </c>
      <c r="E198" s="8">
        <f t="shared" si="14"/>
        <v>-43</v>
      </c>
      <c r="F198" s="9">
        <f t="shared" si="15"/>
        <v>-5.9310344827586209E-2</v>
      </c>
      <c r="G198" s="2">
        <v>28</v>
      </c>
      <c r="H198" s="2">
        <f t="shared" si="16"/>
        <v>30.545454545454547</v>
      </c>
      <c r="I198" s="10">
        <f t="shared" si="17"/>
        <v>22145.454545454548</v>
      </c>
      <c r="J198" s="11">
        <f t="shared" si="18"/>
        <v>20832</v>
      </c>
      <c r="K198" s="10">
        <f t="shared" si="19"/>
        <v>-1313.4545454545478</v>
      </c>
      <c r="L198" s="9">
        <f t="shared" si="20"/>
        <v>-5.9310344827586306E-2</v>
      </c>
    </row>
    <row r="199" spans="1:12" x14ac:dyDescent="0.25">
      <c r="A199" t="s">
        <v>340</v>
      </c>
      <c r="B199" t="s">
        <v>341</v>
      </c>
      <c r="C199" s="8">
        <v>564</v>
      </c>
      <c r="D199" s="8">
        <v>530</v>
      </c>
      <c r="E199" s="8">
        <f t="shared" si="14"/>
        <v>-34</v>
      </c>
      <c r="F199" s="9">
        <f t="shared" si="15"/>
        <v>-6.0283687943262408E-2</v>
      </c>
      <c r="G199" s="2">
        <v>479</v>
      </c>
      <c r="H199" s="2">
        <f t="shared" si="16"/>
        <v>522.5454545454545</v>
      </c>
      <c r="I199" s="10">
        <f t="shared" si="17"/>
        <v>294715.63636363635</v>
      </c>
      <c r="J199" s="11">
        <f t="shared" si="18"/>
        <v>276949.09090909088</v>
      </c>
      <c r="K199" s="10">
        <f t="shared" si="19"/>
        <v>-17766.54545454547</v>
      </c>
      <c r="L199" s="9">
        <f t="shared" si="20"/>
        <v>-6.0283687943262471E-2</v>
      </c>
    </row>
    <row r="200" spans="1:12" x14ac:dyDescent="0.25">
      <c r="A200" t="s">
        <v>342</v>
      </c>
      <c r="B200" t="s">
        <v>343</v>
      </c>
      <c r="C200" s="8">
        <v>789</v>
      </c>
      <c r="D200" s="8">
        <v>742</v>
      </c>
      <c r="E200" s="8">
        <f t="shared" ref="E200:E252" si="21">+D200-C200</f>
        <v>-47</v>
      </c>
      <c r="F200" s="9">
        <f t="shared" ref="F200:F252" si="22">+E200/C200</f>
        <v>-5.9569074778200254E-2</v>
      </c>
      <c r="G200" s="2">
        <v>51</v>
      </c>
      <c r="H200" s="2">
        <f t="shared" ref="H200:H252" si="23">+G200/11*12</f>
        <v>55.63636363636364</v>
      </c>
      <c r="I200" s="10">
        <f t="shared" ref="I200:I252" si="24">+H200*C200</f>
        <v>43897.090909090912</v>
      </c>
      <c r="J200" s="11">
        <f t="shared" ref="J200:J252" si="25">+D200*H200</f>
        <v>41282.181818181823</v>
      </c>
      <c r="K200" s="10">
        <f t="shared" ref="K200:K252" si="26">+J200-I200</f>
        <v>-2614.9090909090883</v>
      </c>
      <c r="L200" s="9">
        <f t="shared" ref="L200:L252" si="27">IF(I200=0,0,(+K200/I200))</f>
        <v>-5.9569074778200191E-2</v>
      </c>
    </row>
    <row r="201" spans="1:12" x14ac:dyDescent="0.25">
      <c r="A201" t="s">
        <v>336</v>
      </c>
      <c r="B201" t="s">
        <v>337</v>
      </c>
      <c r="C201" s="8">
        <v>495</v>
      </c>
      <c r="D201" s="8">
        <v>465</v>
      </c>
      <c r="E201" s="8">
        <f t="shared" si="21"/>
        <v>-30</v>
      </c>
      <c r="F201" s="9">
        <f t="shared" si="22"/>
        <v>-6.0606060606060608E-2</v>
      </c>
      <c r="G201" s="2">
        <v>11</v>
      </c>
      <c r="H201" s="2">
        <f t="shared" si="23"/>
        <v>12</v>
      </c>
      <c r="I201" s="10">
        <f t="shared" si="24"/>
        <v>5940</v>
      </c>
      <c r="J201" s="11">
        <f t="shared" si="25"/>
        <v>5580</v>
      </c>
      <c r="K201" s="10">
        <f t="shared" si="26"/>
        <v>-360</v>
      </c>
      <c r="L201" s="9">
        <f t="shared" si="27"/>
        <v>-6.0606060606060608E-2</v>
      </c>
    </row>
    <row r="202" spans="1:12" x14ac:dyDescent="0.25">
      <c r="A202" t="s">
        <v>332</v>
      </c>
      <c r="B202" t="s">
        <v>333</v>
      </c>
      <c r="C202" s="8">
        <v>547</v>
      </c>
      <c r="D202" s="8">
        <v>514</v>
      </c>
      <c r="E202" s="8">
        <f t="shared" si="21"/>
        <v>-33</v>
      </c>
      <c r="F202" s="9">
        <f t="shared" si="22"/>
        <v>-6.0329067641681902E-2</v>
      </c>
      <c r="G202" s="2">
        <v>18</v>
      </c>
      <c r="H202" s="2">
        <f t="shared" si="23"/>
        <v>19.636363636363637</v>
      </c>
      <c r="I202" s="10">
        <f t="shared" si="24"/>
        <v>10741.09090909091</v>
      </c>
      <c r="J202" s="11">
        <f t="shared" si="25"/>
        <v>10093.09090909091</v>
      </c>
      <c r="K202" s="10">
        <f t="shared" si="26"/>
        <v>-648</v>
      </c>
      <c r="L202" s="9">
        <f t="shared" si="27"/>
        <v>-6.0329067641681895E-2</v>
      </c>
    </row>
    <row r="203" spans="1:12" x14ac:dyDescent="0.25">
      <c r="A203" t="s">
        <v>334</v>
      </c>
      <c r="B203" t="s">
        <v>335</v>
      </c>
      <c r="C203" s="8">
        <v>559</v>
      </c>
      <c r="D203" s="8">
        <v>525</v>
      </c>
      <c r="E203" s="8">
        <f t="shared" si="21"/>
        <v>-34</v>
      </c>
      <c r="F203" s="9">
        <f t="shared" si="22"/>
        <v>-6.0822898032200361E-2</v>
      </c>
      <c r="G203" s="2">
        <v>138</v>
      </c>
      <c r="H203" s="2">
        <f t="shared" si="23"/>
        <v>150.54545454545453</v>
      </c>
      <c r="I203" s="10">
        <f t="shared" si="24"/>
        <v>84154.909090909088</v>
      </c>
      <c r="J203" s="11">
        <f t="shared" si="25"/>
        <v>79036.363636363632</v>
      </c>
      <c r="K203" s="10">
        <f t="shared" si="26"/>
        <v>-5118.5454545454559</v>
      </c>
      <c r="L203" s="9">
        <f t="shared" si="27"/>
        <v>-6.0822898032200375E-2</v>
      </c>
    </row>
    <row r="204" spans="1:12" x14ac:dyDescent="0.25">
      <c r="A204" t="s">
        <v>62</v>
      </c>
      <c r="B204" t="s">
        <v>63</v>
      </c>
      <c r="C204" s="8">
        <v>821</v>
      </c>
      <c r="D204" s="8">
        <v>920</v>
      </c>
      <c r="E204" s="8">
        <f t="shared" si="21"/>
        <v>99</v>
      </c>
      <c r="F204" s="9">
        <f t="shared" si="22"/>
        <v>0.12058465286236297</v>
      </c>
      <c r="G204" s="2">
        <v>92</v>
      </c>
      <c r="H204" s="2">
        <f t="shared" si="23"/>
        <v>100.36363636363636</v>
      </c>
      <c r="I204" s="10">
        <f t="shared" si="24"/>
        <v>82398.545454545456</v>
      </c>
      <c r="J204" s="11">
        <f t="shared" si="25"/>
        <v>92334.545454545456</v>
      </c>
      <c r="K204" s="10">
        <f t="shared" si="26"/>
        <v>9936</v>
      </c>
      <c r="L204" s="9">
        <f t="shared" si="27"/>
        <v>0.12058465286236297</v>
      </c>
    </row>
    <row r="205" spans="1:12" x14ac:dyDescent="0.25">
      <c r="A205" t="s">
        <v>60</v>
      </c>
      <c r="B205" t="s">
        <v>61</v>
      </c>
      <c r="C205" s="8">
        <v>569</v>
      </c>
      <c r="D205" s="8">
        <v>637</v>
      </c>
      <c r="E205" s="8">
        <f t="shared" si="21"/>
        <v>68</v>
      </c>
      <c r="F205" s="9">
        <f t="shared" si="22"/>
        <v>0.1195079086115993</v>
      </c>
      <c r="G205" s="2">
        <v>721</v>
      </c>
      <c r="H205" s="2">
        <f t="shared" si="23"/>
        <v>786.5454545454545</v>
      </c>
      <c r="I205" s="10">
        <f t="shared" si="24"/>
        <v>447544.36363636359</v>
      </c>
      <c r="J205" s="11">
        <f t="shared" si="25"/>
        <v>501029.45454545453</v>
      </c>
      <c r="K205" s="10">
        <f t="shared" si="26"/>
        <v>53485.090909090941</v>
      </c>
      <c r="L205" s="9">
        <f t="shared" si="27"/>
        <v>0.11950790861159938</v>
      </c>
    </row>
    <row r="206" spans="1:12" x14ac:dyDescent="0.25">
      <c r="A206" t="s">
        <v>269</v>
      </c>
      <c r="B206" t="s">
        <v>270</v>
      </c>
      <c r="C206" s="8">
        <v>257</v>
      </c>
      <c r="D206" s="8">
        <v>288</v>
      </c>
      <c r="E206" s="8">
        <f t="shared" si="21"/>
        <v>31</v>
      </c>
      <c r="F206" s="9">
        <f t="shared" si="22"/>
        <v>0.12062256809338522</v>
      </c>
      <c r="G206" s="2">
        <v>86</v>
      </c>
      <c r="H206" s="2">
        <f t="shared" si="23"/>
        <v>93.818181818181813</v>
      </c>
      <c r="I206" s="10">
        <f t="shared" si="24"/>
        <v>24111.272727272724</v>
      </c>
      <c r="J206" s="11">
        <f t="shared" si="25"/>
        <v>27019.63636363636</v>
      </c>
      <c r="K206" s="10">
        <f t="shared" si="26"/>
        <v>2908.363636363636</v>
      </c>
      <c r="L206" s="9">
        <f t="shared" si="27"/>
        <v>0.12062256809338522</v>
      </c>
    </row>
    <row r="207" spans="1:12" x14ac:dyDescent="0.25">
      <c r="A207" t="s">
        <v>286</v>
      </c>
      <c r="B207" t="s">
        <v>287</v>
      </c>
      <c r="C207" s="8">
        <v>97</v>
      </c>
      <c r="D207" s="8">
        <v>97</v>
      </c>
      <c r="E207" s="8">
        <f t="shared" si="21"/>
        <v>0</v>
      </c>
      <c r="F207" s="9">
        <f t="shared" si="22"/>
        <v>0</v>
      </c>
      <c r="G207" s="2">
        <v>906</v>
      </c>
      <c r="H207" s="2">
        <f t="shared" si="23"/>
        <v>988.36363636363626</v>
      </c>
      <c r="I207" s="10">
        <f t="shared" si="24"/>
        <v>95871.272727272721</v>
      </c>
      <c r="J207" s="11">
        <f t="shared" si="25"/>
        <v>95871.272727272721</v>
      </c>
      <c r="K207" s="10">
        <f t="shared" si="26"/>
        <v>0</v>
      </c>
      <c r="L207" s="9">
        <f t="shared" si="27"/>
        <v>0</v>
      </c>
    </row>
    <row r="208" spans="1:12" x14ac:dyDescent="0.25">
      <c r="A208" t="s">
        <v>312</v>
      </c>
      <c r="B208" t="s">
        <v>313</v>
      </c>
      <c r="C208" s="8">
        <v>97</v>
      </c>
      <c r="D208" s="8">
        <v>97</v>
      </c>
      <c r="E208" s="8">
        <f t="shared" si="21"/>
        <v>0</v>
      </c>
      <c r="F208" s="9">
        <f t="shared" si="22"/>
        <v>0</v>
      </c>
      <c r="G208" s="2">
        <v>939</v>
      </c>
      <c r="H208" s="2">
        <f t="shared" si="23"/>
        <v>1024.3636363636363</v>
      </c>
      <c r="I208" s="10">
        <f t="shared" si="24"/>
        <v>99363.272727272721</v>
      </c>
      <c r="J208" s="11">
        <f t="shared" si="25"/>
        <v>99363.272727272721</v>
      </c>
      <c r="K208" s="10">
        <f t="shared" si="26"/>
        <v>0</v>
      </c>
      <c r="L208" s="9">
        <f t="shared" si="27"/>
        <v>0</v>
      </c>
    </row>
    <row r="209" spans="1:12" x14ac:dyDescent="0.25">
      <c r="A209" t="s">
        <v>44</v>
      </c>
      <c r="B209" t="s">
        <v>45</v>
      </c>
      <c r="C209" s="8">
        <v>177</v>
      </c>
      <c r="D209" s="8">
        <v>198</v>
      </c>
      <c r="E209" s="8">
        <f t="shared" si="21"/>
        <v>21</v>
      </c>
      <c r="F209" s="9">
        <f t="shared" si="22"/>
        <v>0.11864406779661017</v>
      </c>
      <c r="G209" s="2">
        <v>1182</v>
      </c>
      <c r="H209" s="2">
        <f t="shared" si="23"/>
        <v>1289.4545454545455</v>
      </c>
      <c r="I209" s="10">
        <f t="shared" si="24"/>
        <v>228233.45454545456</v>
      </c>
      <c r="J209" s="11">
        <f t="shared" si="25"/>
        <v>255312</v>
      </c>
      <c r="K209" s="10">
        <f t="shared" si="26"/>
        <v>27078.545454545441</v>
      </c>
      <c r="L209" s="9">
        <f t="shared" si="27"/>
        <v>0.1186440677966101</v>
      </c>
    </row>
    <row r="210" spans="1:12" x14ac:dyDescent="0.25">
      <c r="A210" t="s">
        <v>56</v>
      </c>
      <c r="B210" t="s">
        <v>57</v>
      </c>
      <c r="C210" s="8">
        <v>190</v>
      </c>
      <c r="D210" s="8">
        <v>213</v>
      </c>
      <c r="E210" s="8">
        <f t="shared" si="21"/>
        <v>23</v>
      </c>
      <c r="F210" s="9">
        <f t="shared" si="22"/>
        <v>0.12105263157894737</v>
      </c>
      <c r="G210" s="2">
        <v>1074</v>
      </c>
      <c r="H210" s="2">
        <f t="shared" si="23"/>
        <v>1171.6363636363637</v>
      </c>
      <c r="I210" s="10">
        <f t="shared" si="24"/>
        <v>222610.90909090912</v>
      </c>
      <c r="J210" s="11">
        <f t="shared" si="25"/>
        <v>249558.54545454547</v>
      </c>
      <c r="K210" s="10">
        <f t="shared" si="26"/>
        <v>26947.636363636353</v>
      </c>
      <c r="L210" s="9">
        <f t="shared" si="27"/>
        <v>0.1210526315789473</v>
      </c>
    </row>
    <row r="211" spans="1:12" x14ac:dyDescent="0.25">
      <c r="A211" t="s">
        <v>274</v>
      </c>
      <c r="B211" t="s">
        <v>275</v>
      </c>
      <c r="C211" s="8">
        <v>91</v>
      </c>
      <c r="D211" s="8">
        <v>91</v>
      </c>
      <c r="E211" s="8">
        <f t="shared" si="21"/>
        <v>0</v>
      </c>
      <c r="F211" s="9">
        <f t="shared" si="22"/>
        <v>0</v>
      </c>
      <c r="G211" s="2">
        <v>441</v>
      </c>
      <c r="H211" s="2">
        <f t="shared" si="23"/>
        <v>481.09090909090912</v>
      </c>
      <c r="I211" s="10">
        <f t="shared" si="24"/>
        <v>43779.272727272728</v>
      </c>
      <c r="J211" s="11">
        <f t="shared" si="25"/>
        <v>43779.272727272728</v>
      </c>
      <c r="K211" s="10">
        <f t="shared" si="26"/>
        <v>0</v>
      </c>
      <c r="L211" s="9">
        <f t="shared" si="27"/>
        <v>0</v>
      </c>
    </row>
    <row r="212" spans="1:12" x14ac:dyDescent="0.25">
      <c r="A212" t="s">
        <v>296</v>
      </c>
      <c r="B212" t="s">
        <v>297</v>
      </c>
      <c r="C212" s="8">
        <v>91</v>
      </c>
      <c r="D212" s="8">
        <v>91</v>
      </c>
      <c r="E212" s="8">
        <f t="shared" si="21"/>
        <v>0</v>
      </c>
      <c r="F212" s="9">
        <f t="shared" si="22"/>
        <v>0</v>
      </c>
      <c r="G212" s="2">
        <v>11773</v>
      </c>
      <c r="H212" s="2">
        <f t="shared" si="23"/>
        <v>12843.272727272728</v>
      </c>
      <c r="I212" s="10">
        <f t="shared" si="24"/>
        <v>1168737.8181818184</v>
      </c>
      <c r="J212" s="11">
        <f t="shared" si="25"/>
        <v>1168737.8181818184</v>
      </c>
      <c r="K212" s="10">
        <f t="shared" si="26"/>
        <v>0</v>
      </c>
      <c r="L212" s="9">
        <f t="shared" si="27"/>
        <v>0</v>
      </c>
    </row>
    <row r="213" spans="1:12" x14ac:dyDescent="0.25">
      <c r="A213" t="s">
        <v>40</v>
      </c>
      <c r="B213" t="s">
        <v>41</v>
      </c>
      <c r="C213" s="8">
        <v>199</v>
      </c>
      <c r="D213" s="8">
        <v>223</v>
      </c>
      <c r="E213" s="8">
        <f t="shared" si="21"/>
        <v>24</v>
      </c>
      <c r="F213" s="9">
        <f t="shared" si="22"/>
        <v>0.12060301507537688</v>
      </c>
      <c r="G213" s="2">
        <v>641</v>
      </c>
      <c r="H213" s="2">
        <f t="shared" si="23"/>
        <v>699.27272727272725</v>
      </c>
      <c r="I213" s="10">
        <f t="shared" si="24"/>
        <v>139155.27272727274</v>
      </c>
      <c r="J213" s="11">
        <f t="shared" si="25"/>
        <v>155937.81818181818</v>
      </c>
      <c r="K213" s="10">
        <f t="shared" si="26"/>
        <v>16782.545454545441</v>
      </c>
      <c r="L213" s="9">
        <f t="shared" si="27"/>
        <v>0.12060301507537678</v>
      </c>
    </row>
    <row r="214" spans="1:12" x14ac:dyDescent="0.25">
      <c r="A214" t="s">
        <v>42</v>
      </c>
      <c r="B214" t="s">
        <v>43</v>
      </c>
      <c r="C214" s="8">
        <v>449</v>
      </c>
      <c r="D214" s="8">
        <v>503</v>
      </c>
      <c r="E214" s="8">
        <f t="shared" si="21"/>
        <v>54</v>
      </c>
      <c r="F214" s="9">
        <f t="shared" si="22"/>
        <v>0.12026726057906459</v>
      </c>
      <c r="G214" s="2">
        <v>267</v>
      </c>
      <c r="H214" s="2">
        <f t="shared" si="23"/>
        <v>291.27272727272725</v>
      </c>
      <c r="I214" s="10">
        <f t="shared" si="24"/>
        <v>130781.45454545453</v>
      </c>
      <c r="J214" s="11">
        <f t="shared" si="25"/>
        <v>146510.18181818179</v>
      </c>
      <c r="K214" s="10">
        <f t="shared" si="26"/>
        <v>15728.727272727265</v>
      </c>
      <c r="L214" s="9">
        <f t="shared" si="27"/>
        <v>0.12026726057906455</v>
      </c>
    </row>
    <row r="215" spans="1:12" x14ac:dyDescent="0.25">
      <c r="A215" t="s">
        <v>386</v>
      </c>
      <c r="B215" t="s">
        <v>387</v>
      </c>
      <c r="C215" s="8">
        <v>461</v>
      </c>
      <c r="D215" s="8">
        <v>433</v>
      </c>
      <c r="E215" s="8">
        <f t="shared" si="21"/>
        <v>-28</v>
      </c>
      <c r="F215" s="9">
        <f t="shared" si="22"/>
        <v>-6.0737527114967459E-2</v>
      </c>
      <c r="G215" s="2">
        <v>140</v>
      </c>
      <c r="H215" s="2">
        <f t="shared" si="23"/>
        <v>152.72727272727272</v>
      </c>
      <c r="I215" s="10">
        <f t="shared" si="24"/>
        <v>70407.272727272721</v>
      </c>
      <c r="J215" s="11">
        <f t="shared" si="25"/>
        <v>66130.909090909088</v>
      </c>
      <c r="K215" s="10">
        <f t="shared" si="26"/>
        <v>-4276.3636363636324</v>
      </c>
      <c r="L215" s="9">
        <f t="shared" si="27"/>
        <v>-6.073752711496741E-2</v>
      </c>
    </row>
    <row r="216" spans="1:12" x14ac:dyDescent="0.25">
      <c r="A216" t="s">
        <v>396</v>
      </c>
      <c r="B216" t="s">
        <v>397</v>
      </c>
      <c r="C216" s="8">
        <v>455</v>
      </c>
      <c r="D216" s="8">
        <v>428</v>
      </c>
      <c r="E216" s="8">
        <f t="shared" si="21"/>
        <v>-27</v>
      </c>
      <c r="F216" s="9">
        <f t="shared" si="22"/>
        <v>-5.9340659340659338E-2</v>
      </c>
      <c r="G216" s="2">
        <v>56</v>
      </c>
      <c r="H216" s="2">
        <f t="shared" si="23"/>
        <v>61.090909090909093</v>
      </c>
      <c r="I216" s="10">
        <f t="shared" si="24"/>
        <v>27796.363636363636</v>
      </c>
      <c r="J216" s="11">
        <f t="shared" si="25"/>
        <v>26146.909090909092</v>
      </c>
      <c r="K216" s="10">
        <f t="shared" si="26"/>
        <v>-1649.4545454545441</v>
      </c>
      <c r="L216" s="9">
        <f t="shared" si="27"/>
        <v>-5.9340659340659296E-2</v>
      </c>
    </row>
    <row r="217" spans="1:12" x14ac:dyDescent="0.25">
      <c r="A217" t="s">
        <v>410</v>
      </c>
      <c r="B217" t="s">
        <v>411</v>
      </c>
      <c r="C217" s="8">
        <v>60</v>
      </c>
      <c r="D217" s="8">
        <v>56</v>
      </c>
      <c r="E217" s="8">
        <f t="shared" si="21"/>
        <v>-4</v>
      </c>
      <c r="F217" s="9">
        <f t="shared" si="22"/>
        <v>-6.6666666666666666E-2</v>
      </c>
      <c r="G217" s="2">
        <v>160</v>
      </c>
      <c r="H217" s="2">
        <f t="shared" si="23"/>
        <v>174.54545454545453</v>
      </c>
      <c r="I217" s="10">
        <f t="shared" si="24"/>
        <v>10472.727272727272</v>
      </c>
      <c r="J217" s="11">
        <f t="shared" si="25"/>
        <v>9774.545454545454</v>
      </c>
      <c r="K217" s="10">
        <f t="shared" si="26"/>
        <v>-698.18181818181802</v>
      </c>
      <c r="L217" s="9">
        <f t="shared" si="27"/>
        <v>-6.6666666666666652E-2</v>
      </c>
    </row>
    <row r="218" spans="1:12" x14ac:dyDescent="0.25">
      <c r="A218" t="s">
        <v>412</v>
      </c>
      <c r="B218" t="s">
        <v>413</v>
      </c>
      <c r="C218" s="8">
        <v>60</v>
      </c>
      <c r="D218" s="8">
        <v>56</v>
      </c>
      <c r="E218" s="8">
        <f t="shared" si="21"/>
        <v>-4</v>
      </c>
      <c r="F218" s="9">
        <f t="shared" si="22"/>
        <v>-6.6666666666666666E-2</v>
      </c>
      <c r="G218" s="2">
        <v>1054</v>
      </c>
      <c r="H218" s="2">
        <f t="shared" si="23"/>
        <v>1149.8181818181818</v>
      </c>
      <c r="I218" s="10">
        <f t="shared" si="24"/>
        <v>68989.090909090912</v>
      </c>
      <c r="J218" s="11">
        <f t="shared" si="25"/>
        <v>64389.818181818177</v>
      </c>
      <c r="K218" s="10">
        <f t="shared" si="26"/>
        <v>-4599.2727272727352</v>
      </c>
      <c r="L218" s="9">
        <f t="shared" si="27"/>
        <v>-6.6666666666666777E-2</v>
      </c>
    </row>
    <row r="219" spans="1:12" x14ac:dyDescent="0.25">
      <c r="A219" t="s">
        <v>408</v>
      </c>
      <c r="B219" t="s">
        <v>409</v>
      </c>
      <c r="C219" s="8">
        <v>60</v>
      </c>
      <c r="D219" s="8">
        <v>56</v>
      </c>
      <c r="E219" s="8">
        <f t="shared" si="21"/>
        <v>-4</v>
      </c>
      <c r="F219" s="9">
        <f t="shared" si="22"/>
        <v>-6.6666666666666666E-2</v>
      </c>
      <c r="G219" s="2">
        <v>106</v>
      </c>
      <c r="H219" s="2">
        <f t="shared" si="23"/>
        <v>115.63636363636364</v>
      </c>
      <c r="I219" s="10">
        <f t="shared" si="24"/>
        <v>6938.181818181818</v>
      </c>
      <c r="J219" s="11">
        <f t="shared" si="25"/>
        <v>6475.636363636364</v>
      </c>
      <c r="K219" s="10">
        <f t="shared" si="26"/>
        <v>-462.54545454545405</v>
      </c>
      <c r="L219" s="9">
        <f t="shared" si="27"/>
        <v>-6.6666666666666596E-2</v>
      </c>
    </row>
    <row r="220" spans="1:12" x14ac:dyDescent="0.25">
      <c r="A220" t="s">
        <v>428</v>
      </c>
      <c r="B220" t="s">
        <v>429</v>
      </c>
      <c r="C220" s="8">
        <v>221</v>
      </c>
      <c r="D220" s="8">
        <v>221</v>
      </c>
      <c r="E220" s="8">
        <f t="shared" si="21"/>
        <v>0</v>
      </c>
      <c r="F220" s="9">
        <f t="shared" si="22"/>
        <v>0</v>
      </c>
      <c r="G220" s="2">
        <v>696</v>
      </c>
      <c r="H220" s="2">
        <f t="shared" si="23"/>
        <v>759.27272727272725</v>
      </c>
      <c r="I220" s="10">
        <f t="shared" si="24"/>
        <v>167799.27272727274</v>
      </c>
      <c r="J220" s="11">
        <f t="shared" si="25"/>
        <v>167799.27272727274</v>
      </c>
      <c r="K220" s="10">
        <f t="shared" si="26"/>
        <v>0</v>
      </c>
      <c r="L220" s="9">
        <f t="shared" si="27"/>
        <v>0</v>
      </c>
    </row>
    <row r="221" spans="1:12" x14ac:dyDescent="0.25">
      <c r="A221" t="s">
        <v>193</v>
      </c>
      <c r="B221" t="s">
        <v>194</v>
      </c>
      <c r="C221" s="8">
        <v>190</v>
      </c>
      <c r="D221" s="8">
        <v>209</v>
      </c>
      <c r="E221" s="8">
        <f t="shared" si="21"/>
        <v>19</v>
      </c>
      <c r="F221" s="9">
        <f t="shared" si="22"/>
        <v>0.1</v>
      </c>
      <c r="G221" s="2">
        <v>514</v>
      </c>
      <c r="H221" s="2">
        <f t="shared" si="23"/>
        <v>560.72727272727275</v>
      </c>
      <c r="I221" s="10">
        <f t="shared" si="24"/>
        <v>106538.18181818182</v>
      </c>
      <c r="J221" s="11">
        <f t="shared" si="25"/>
        <v>117192</v>
      </c>
      <c r="K221" s="10">
        <f t="shared" si="26"/>
        <v>10653.818181818177</v>
      </c>
      <c r="L221" s="9">
        <f t="shared" si="27"/>
        <v>9.999999999999995E-2</v>
      </c>
    </row>
    <row r="222" spans="1:12" x14ac:dyDescent="0.25">
      <c r="A222" t="s">
        <v>294</v>
      </c>
      <c r="B222" t="s">
        <v>295</v>
      </c>
      <c r="C222" s="8">
        <v>58</v>
      </c>
      <c r="D222" s="8">
        <v>58</v>
      </c>
      <c r="E222" s="8">
        <f t="shared" si="21"/>
        <v>0</v>
      </c>
      <c r="F222" s="9">
        <f t="shared" si="22"/>
        <v>0</v>
      </c>
      <c r="G222" s="2">
        <v>160</v>
      </c>
      <c r="H222" s="2">
        <f t="shared" si="23"/>
        <v>174.54545454545453</v>
      </c>
      <c r="I222" s="10">
        <f t="shared" si="24"/>
        <v>10123.636363636362</v>
      </c>
      <c r="J222" s="11">
        <f t="shared" si="25"/>
        <v>10123.636363636362</v>
      </c>
      <c r="K222" s="10">
        <f t="shared" si="26"/>
        <v>0</v>
      </c>
      <c r="L222" s="9">
        <f t="shared" si="27"/>
        <v>0</v>
      </c>
    </row>
    <row r="223" spans="1:12" x14ac:dyDescent="0.25">
      <c r="A223" t="s">
        <v>462</v>
      </c>
      <c r="B223" t="s">
        <v>463</v>
      </c>
      <c r="C223" s="8">
        <v>942</v>
      </c>
      <c r="D223" s="8">
        <v>885</v>
      </c>
      <c r="E223" s="8">
        <f t="shared" si="21"/>
        <v>-57</v>
      </c>
      <c r="F223" s="9">
        <f t="shared" si="22"/>
        <v>-6.0509554140127389E-2</v>
      </c>
      <c r="G223" s="2">
        <v>43</v>
      </c>
      <c r="H223" s="2">
        <f t="shared" si="23"/>
        <v>46.909090909090907</v>
      </c>
      <c r="I223" s="10">
        <f t="shared" si="24"/>
        <v>44188.363636363632</v>
      </c>
      <c r="J223" s="11">
        <f t="shared" si="25"/>
        <v>41514.545454545456</v>
      </c>
      <c r="K223" s="10">
        <f t="shared" si="26"/>
        <v>-2673.8181818181765</v>
      </c>
      <c r="L223" s="9">
        <f t="shared" si="27"/>
        <v>-6.0509554140127271E-2</v>
      </c>
    </row>
    <row r="224" spans="1:12" x14ac:dyDescent="0.25">
      <c r="A224" t="s">
        <v>456</v>
      </c>
      <c r="B224" t="s">
        <v>457</v>
      </c>
      <c r="C224" s="8">
        <v>1021</v>
      </c>
      <c r="D224" s="8">
        <v>960</v>
      </c>
      <c r="E224" s="8">
        <f t="shared" si="21"/>
        <v>-61</v>
      </c>
      <c r="F224" s="9">
        <f t="shared" si="22"/>
        <v>-5.9745347698334964E-2</v>
      </c>
      <c r="G224" s="2">
        <v>224</v>
      </c>
      <c r="H224" s="2">
        <f t="shared" si="23"/>
        <v>244.36363636363637</v>
      </c>
      <c r="I224" s="10">
        <f t="shared" si="24"/>
        <v>249495.27272727274</v>
      </c>
      <c r="J224" s="11">
        <f t="shared" si="25"/>
        <v>234589.09090909091</v>
      </c>
      <c r="K224" s="10">
        <f t="shared" si="26"/>
        <v>-14906.181818181823</v>
      </c>
      <c r="L224" s="9">
        <f t="shared" si="27"/>
        <v>-5.9745347698334984E-2</v>
      </c>
    </row>
    <row r="225" spans="1:12" x14ac:dyDescent="0.25">
      <c r="A225" t="s">
        <v>458</v>
      </c>
      <c r="B225" t="s">
        <v>459</v>
      </c>
      <c r="C225" s="8">
        <v>762</v>
      </c>
      <c r="D225" s="8">
        <v>716</v>
      </c>
      <c r="E225" s="8">
        <f t="shared" si="21"/>
        <v>-46</v>
      </c>
      <c r="F225" s="9">
        <f t="shared" si="22"/>
        <v>-6.0367454068241469E-2</v>
      </c>
      <c r="G225" s="2">
        <v>382</v>
      </c>
      <c r="H225" s="2">
        <f t="shared" si="23"/>
        <v>416.72727272727275</v>
      </c>
      <c r="I225" s="10">
        <f t="shared" si="24"/>
        <v>317546.18181818182</v>
      </c>
      <c r="J225" s="11">
        <f t="shared" si="25"/>
        <v>298376.72727272729</v>
      </c>
      <c r="K225" s="10">
        <f t="shared" si="26"/>
        <v>-19169.45454545453</v>
      </c>
      <c r="L225" s="9">
        <f t="shared" si="27"/>
        <v>-6.036745406824142E-2</v>
      </c>
    </row>
    <row r="226" spans="1:12" x14ac:dyDescent="0.25">
      <c r="A226" t="s">
        <v>454</v>
      </c>
      <c r="B226" t="s">
        <v>455</v>
      </c>
      <c r="C226" s="8">
        <v>736</v>
      </c>
      <c r="D226" s="8">
        <v>692</v>
      </c>
      <c r="E226" s="8">
        <f t="shared" si="21"/>
        <v>-44</v>
      </c>
      <c r="F226" s="9">
        <f t="shared" si="22"/>
        <v>-5.9782608695652176E-2</v>
      </c>
      <c r="G226" s="2">
        <v>223</v>
      </c>
      <c r="H226" s="2">
        <f t="shared" si="23"/>
        <v>243.27272727272728</v>
      </c>
      <c r="I226" s="10">
        <f t="shared" si="24"/>
        <v>179048.72727272726</v>
      </c>
      <c r="J226" s="11">
        <f t="shared" si="25"/>
        <v>168344.72727272726</v>
      </c>
      <c r="K226" s="10">
        <f t="shared" si="26"/>
        <v>-10704</v>
      </c>
      <c r="L226" s="9">
        <f t="shared" si="27"/>
        <v>-5.9782608695652176E-2</v>
      </c>
    </row>
    <row r="227" spans="1:12" x14ac:dyDescent="0.25">
      <c r="A227" t="s">
        <v>442</v>
      </c>
      <c r="B227" t="s">
        <v>443</v>
      </c>
      <c r="C227" s="8">
        <v>1695</v>
      </c>
      <c r="D227" s="8">
        <v>1593</v>
      </c>
      <c r="E227" s="8">
        <f t="shared" si="21"/>
        <v>-102</v>
      </c>
      <c r="F227" s="9">
        <f t="shared" si="22"/>
        <v>-6.0176991150442477E-2</v>
      </c>
      <c r="G227" s="2">
        <v>91</v>
      </c>
      <c r="H227" s="2">
        <f t="shared" si="23"/>
        <v>99.27272727272728</v>
      </c>
      <c r="I227" s="10">
        <f t="shared" si="24"/>
        <v>168267.27272727274</v>
      </c>
      <c r="J227" s="11">
        <f t="shared" si="25"/>
        <v>158141.45454545456</v>
      </c>
      <c r="K227" s="10">
        <f t="shared" si="26"/>
        <v>-10125.818181818177</v>
      </c>
      <c r="L227" s="9">
        <f t="shared" si="27"/>
        <v>-6.0176991150442442E-2</v>
      </c>
    </row>
    <row r="228" spans="1:12" x14ac:dyDescent="0.25">
      <c r="A228" t="s">
        <v>444</v>
      </c>
      <c r="B228" t="s">
        <v>445</v>
      </c>
      <c r="C228" s="8">
        <v>1651</v>
      </c>
      <c r="D228" s="8">
        <v>1552</v>
      </c>
      <c r="E228" s="8">
        <f t="shared" si="21"/>
        <v>-99</v>
      </c>
      <c r="F228" s="9">
        <f t="shared" si="22"/>
        <v>-5.9963658388855243E-2</v>
      </c>
      <c r="G228" s="2">
        <v>187</v>
      </c>
      <c r="H228" s="2">
        <f t="shared" si="23"/>
        <v>204</v>
      </c>
      <c r="I228" s="10">
        <f t="shared" si="24"/>
        <v>336804</v>
      </c>
      <c r="J228" s="11">
        <f t="shared" si="25"/>
        <v>316608</v>
      </c>
      <c r="K228" s="10">
        <f t="shared" si="26"/>
        <v>-20196</v>
      </c>
      <c r="L228" s="9">
        <f t="shared" si="27"/>
        <v>-5.9963658388855243E-2</v>
      </c>
    </row>
    <row r="229" spans="1:12" x14ac:dyDescent="0.25">
      <c r="A229" t="s">
        <v>446</v>
      </c>
      <c r="B229" t="s">
        <v>447</v>
      </c>
      <c r="C229" s="8">
        <v>1009</v>
      </c>
      <c r="D229" s="8">
        <v>948</v>
      </c>
      <c r="E229" s="8">
        <f t="shared" si="21"/>
        <v>-61</v>
      </c>
      <c r="F229" s="9">
        <f t="shared" si="22"/>
        <v>-6.0455896927651138E-2</v>
      </c>
      <c r="G229" s="2">
        <v>160</v>
      </c>
      <c r="H229" s="2">
        <f t="shared" si="23"/>
        <v>174.54545454545453</v>
      </c>
      <c r="I229" s="10">
        <f t="shared" si="24"/>
        <v>176116.36363636362</v>
      </c>
      <c r="J229" s="11">
        <f t="shared" si="25"/>
        <v>165469.09090909088</v>
      </c>
      <c r="K229" s="10">
        <f t="shared" si="26"/>
        <v>-10647.272727272735</v>
      </c>
      <c r="L229" s="9">
        <f t="shared" si="27"/>
        <v>-6.0455896927651194E-2</v>
      </c>
    </row>
    <row r="230" spans="1:12" x14ac:dyDescent="0.25">
      <c r="A230" t="s">
        <v>448</v>
      </c>
      <c r="B230" t="s">
        <v>449</v>
      </c>
      <c r="C230" s="8">
        <v>968</v>
      </c>
      <c r="D230" s="8">
        <v>910</v>
      </c>
      <c r="E230" s="8">
        <f t="shared" si="21"/>
        <v>-58</v>
      </c>
      <c r="F230" s="9">
        <f t="shared" si="22"/>
        <v>-5.9917355371900828E-2</v>
      </c>
      <c r="G230" s="2">
        <v>193</v>
      </c>
      <c r="H230" s="2">
        <f t="shared" si="23"/>
        <v>210.54545454545456</v>
      </c>
      <c r="I230" s="10">
        <f t="shared" si="24"/>
        <v>203808.00000000003</v>
      </c>
      <c r="J230" s="11">
        <f t="shared" si="25"/>
        <v>191596.36363636365</v>
      </c>
      <c r="K230" s="10">
        <f t="shared" si="26"/>
        <v>-12211.636363636382</v>
      </c>
      <c r="L230" s="9">
        <f t="shared" si="27"/>
        <v>-5.9917355371900911E-2</v>
      </c>
    </row>
    <row r="231" spans="1:12" x14ac:dyDescent="0.25">
      <c r="A231" t="s">
        <v>466</v>
      </c>
      <c r="B231" t="s">
        <v>467</v>
      </c>
      <c r="C231" s="8">
        <v>1027</v>
      </c>
      <c r="D231" s="8">
        <v>965</v>
      </c>
      <c r="E231" s="8">
        <f t="shared" si="21"/>
        <v>-62</v>
      </c>
      <c r="F231" s="9">
        <f t="shared" si="22"/>
        <v>-6.0370009737098343E-2</v>
      </c>
      <c r="G231" s="2">
        <v>163</v>
      </c>
      <c r="H231" s="2">
        <f t="shared" si="23"/>
        <v>177.81818181818181</v>
      </c>
      <c r="I231" s="10">
        <f t="shared" si="24"/>
        <v>182619.27272727274</v>
      </c>
      <c r="J231" s="11">
        <f t="shared" si="25"/>
        <v>171594.54545454544</v>
      </c>
      <c r="K231" s="10">
        <f t="shared" si="26"/>
        <v>-11024.727272727294</v>
      </c>
      <c r="L231" s="9">
        <f t="shared" si="27"/>
        <v>-6.0370009737098461E-2</v>
      </c>
    </row>
    <row r="232" spans="1:12" x14ac:dyDescent="0.25">
      <c r="A232" t="s">
        <v>468</v>
      </c>
      <c r="B232" t="s">
        <v>469</v>
      </c>
      <c r="C232" s="8">
        <v>1186</v>
      </c>
      <c r="D232" s="8">
        <v>1115</v>
      </c>
      <c r="E232" s="8">
        <f t="shared" si="21"/>
        <v>-71</v>
      </c>
      <c r="F232" s="9">
        <f t="shared" si="22"/>
        <v>-5.9865092748735242E-2</v>
      </c>
      <c r="G232" s="2">
        <v>70</v>
      </c>
      <c r="H232" s="2">
        <f t="shared" si="23"/>
        <v>76.36363636363636</v>
      </c>
      <c r="I232" s="10">
        <f t="shared" si="24"/>
        <v>90567.272727272721</v>
      </c>
      <c r="J232" s="11">
        <f t="shared" si="25"/>
        <v>85145.454545454544</v>
      </c>
      <c r="K232" s="10">
        <f t="shared" si="26"/>
        <v>-5421.8181818181765</v>
      </c>
      <c r="L232" s="9">
        <f t="shared" si="27"/>
        <v>-5.9865092748735194E-2</v>
      </c>
    </row>
    <row r="233" spans="1:12" x14ac:dyDescent="0.25">
      <c r="A233" t="s">
        <v>472</v>
      </c>
      <c r="B233" t="s">
        <v>473</v>
      </c>
      <c r="C233" s="8">
        <v>962</v>
      </c>
      <c r="D233" s="8">
        <v>904</v>
      </c>
      <c r="E233" s="8">
        <f t="shared" si="21"/>
        <v>-58</v>
      </c>
      <c r="F233" s="9">
        <f t="shared" si="22"/>
        <v>-6.0291060291060294E-2</v>
      </c>
      <c r="G233" s="2">
        <v>92</v>
      </c>
      <c r="H233" s="2">
        <f t="shared" si="23"/>
        <v>100.36363636363636</v>
      </c>
      <c r="I233" s="10">
        <f t="shared" si="24"/>
        <v>96549.818181818177</v>
      </c>
      <c r="J233" s="11">
        <f t="shared" si="25"/>
        <v>90728.727272727265</v>
      </c>
      <c r="K233" s="10">
        <f t="shared" si="26"/>
        <v>-5821.0909090909117</v>
      </c>
      <c r="L233" s="9">
        <f t="shared" si="27"/>
        <v>-6.0291060291060322E-2</v>
      </c>
    </row>
    <row r="234" spans="1:12" x14ac:dyDescent="0.25">
      <c r="A234" t="s">
        <v>476</v>
      </c>
      <c r="B234" t="s">
        <v>477</v>
      </c>
      <c r="C234" s="8">
        <v>742</v>
      </c>
      <c r="D234" s="8">
        <v>697</v>
      </c>
      <c r="E234" s="8">
        <f t="shared" si="21"/>
        <v>-45</v>
      </c>
      <c r="F234" s="9">
        <f t="shared" si="22"/>
        <v>-6.0646900269541781E-2</v>
      </c>
      <c r="G234" s="2">
        <v>12</v>
      </c>
      <c r="H234" s="2">
        <f t="shared" si="23"/>
        <v>13.09090909090909</v>
      </c>
      <c r="I234" s="10">
        <f t="shared" si="24"/>
        <v>9713.4545454545441</v>
      </c>
      <c r="J234" s="11">
        <f t="shared" si="25"/>
        <v>9124.363636363636</v>
      </c>
      <c r="K234" s="10">
        <f t="shared" si="26"/>
        <v>-589.0909090909081</v>
      </c>
      <c r="L234" s="9">
        <f t="shared" si="27"/>
        <v>-6.0646900269541684E-2</v>
      </c>
    </row>
    <row r="235" spans="1:12" x14ac:dyDescent="0.25">
      <c r="A235" t="s">
        <v>470</v>
      </c>
      <c r="B235" t="s">
        <v>471</v>
      </c>
      <c r="C235" s="8">
        <v>704</v>
      </c>
      <c r="D235" s="8">
        <v>662</v>
      </c>
      <c r="E235" s="8">
        <f t="shared" si="21"/>
        <v>-42</v>
      </c>
      <c r="F235" s="9">
        <f t="shared" si="22"/>
        <v>-5.9659090909090912E-2</v>
      </c>
      <c r="G235" s="2">
        <v>28</v>
      </c>
      <c r="H235" s="2">
        <f t="shared" si="23"/>
        <v>30.545454545454547</v>
      </c>
      <c r="I235" s="10">
        <f t="shared" si="24"/>
        <v>21504</v>
      </c>
      <c r="J235" s="11">
        <f t="shared" si="25"/>
        <v>20221.090909090912</v>
      </c>
      <c r="K235" s="10">
        <f t="shared" si="26"/>
        <v>-1282.9090909090883</v>
      </c>
      <c r="L235" s="9">
        <f t="shared" si="27"/>
        <v>-5.9659090909090787E-2</v>
      </c>
    </row>
    <row r="236" spans="1:12" x14ac:dyDescent="0.25">
      <c r="A236" t="s">
        <v>474</v>
      </c>
      <c r="B236" t="s">
        <v>475</v>
      </c>
      <c r="C236" s="8">
        <v>812</v>
      </c>
      <c r="D236" s="8">
        <v>763</v>
      </c>
      <c r="E236" s="8">
        <f t="shared" si="21"/>
        <v>-49</v>
      </c>
      <c r="F236" s="9">
        <f t="shared" si="22"/>
        <v>-6.0344827586206899E-2</v>
      </c>
      <c r="G236" s="2">
        <v>60</v>
      </c>
      <c r="H236" s="2">
        <f t="shared" si="23"/>
        <v>65.454545454545453</v>
      </c>
      <c r="I236" s="10">
        <f t="shared" si="24"/>
        <v>53149.090909090904</v>
      </c>
      <c r="J236" s="11">
        <f t="shared" si="25"/>
        <v>49941.818181818184</v>
      </c>
      <c r="K236" s="10">
        <f t="shared" si="26"/>
        <v>-3207.2727272727207</v>
      </c>
      <c r="L236" s="9">
        <f t="shared" si="27"/>
        <v>-6.0344827586206774E-2</v>
      </c>
    </row>
    <row r="237" spans="1:12" x14ac:dyDescent="0.25">
      <c r="A237" t="s">
        <v>480</v>
      </c>
      <c r="B237" t="s">
        <v>481</v>
      </c>
      <c r="C237" s="8">
        <v>915</v>
      </c>
      <c r="D237" s="8">
        <v>860</v>
      </c>
      <c r="E237" s="8">
        <f t="shared" si="21"/>
        <v>-55</v>
      </c>
      <c r="F237" s="9">
        <f t="shared" si="22"/>
        <v>-6.0109289617486336E-2</v>
      </c>
      <c r="G237" s="2">
        <v>314</v>
      </c>
      <c r="H237" s="2">
        <f t="shared" si="23"/>
        <v>342.54545454545456</v>
      </c>
      <c r="I237" s="10">
        <f t="shared" si="24"/>
        <v>313429.09090909094</v>
      </c>
      <c r="J237" s="11">
        <f t="shared" si="25"/>
        <v>294589.09090909094</v>
      </c>
      <c r="K237" s="10">
        <f t="shared" si="26"/>
        <v>-18840</v>
      </c>
      <c r="L237" s="9">
        <f t="shared" si="27"/>
        <v>-6.0109289617486336E-2</v>
      </c>
    </row>
    <row r="238" spans="1:12" x14ac:dyDescent="0.25">
      <c r="A238" t="s">
        <v>482</v>
      </c>
      <c r="B238" t="s">
        <v>483</v>
      </c>
      <c r="C238" s="8">
        <v>398</v>
      </c>
      <c r="D238" s="8">
        <v>374</v>
      </c>
      <c r="E238" s="8">
        <f t="shared" si="21"/>
        <v>-24</v>
      </c>
      <c r="F238" s="9">
        <f t="shared" si="22"/>
        <v>-6.030150753768844E-2</v>
      </c>
      <c r="G238" s="2">
        <v>27</v>
      </c>
      <c r="H238" s="2">
        <f t="shared" si="23"/>
        <v>29.454545454545453</v>
      </c>
      <c r="I238" s="10">
        <f t="shared" si="24"/>
        <v>11722.90909090909</v>
      </c>
      <c r="J238" s="11">
        <f t="shared" si="25"/>
        <v>11016</v>
      </c>
      <c r="K238" s="10">
        <f t="shared" si="26"/>
        <v>-706.90909090909008</v>
      </c>
      <c r="L238" s="9">
        <f t="shared" si="27"/>
        <v>-6.0301507537688377E-2</v>
      </c>
    </row>
    <row r="239" spans="1:12" x14ac:dyDescent="0.25">
      <c r="A239" t="s">
        <v>464</v>
      </c>
      <c r="B239" t="s">
        <v>465</v>
      </c>
      <c r="C239" s="8">
        <v>945</v>
      </c>
      <c r="D239" s="8">
        <v>888</v>
      </c>
      <c r="E239" s="8">
        <f t="shared" si="21"/>
        <v>-57</v>
      </c>
      <c r="F239" s="9">
        <f t="shared" si="22"/>
        <v>-6.0317460317460318E-2</v>
      </c>
      <c r="G239" s="2">
        <v>153</v>
      </c>
      <c r="H239" s="2">
        <f t="shared" si="23"/>
        <v>166.90909090909091</v>
      </c>
      <c r="I239" s="10">
        <f t="shared" si="24"/>
        <v>157729.09090909091</v>
      </c>
      <c r="J239" s="11">
        <f t="shared" si="25"/>
        <v>148215.27272727274</v>
      </c>
      <c r="K239" s="10">
        <f t="shared" si="26"/>
        <v>-9513.8181818181765</v>
      </c>
      <c r="L239" s="9">
        <f t="shared" si="27"/>
        <v>-6.0317460317460284E-2</v>
      </c>
    </row>
    <row r="240" spans="1:12" x14ac:dyDescent="0.25">
      <c r="A240" t="s">
        <v>484</v>
      </c>
      <c r="B240" t="s">
        <v>485</v>
      </c>
      <c r="C240" s="8">
        <v>562</v>
      </c>
      <c r="D240" s="8">
        <v>528</v>
      </c>
      <c r="E240" s="8">
        <f t="shared" si="21"/>
        <v>-34</v>
      </c>
      <c r="F240" s="9">
        <f t="shared" si="22"/>
        <v>-6.0498220640569395E-2</v>
      </c>
      <c r="G240" s="2">
        <v>107</v>
      </c>
      <c r="H240" s="2">
        <f t="shared" si="23"/>
        <v>116.72727272727272</v>
      </c>
      <c r="I240" s="10">
        <f t="shared" si="24"/>
        <v>65600.727272727265</v>
      </c>
      <c r="J240" s="11">
        <f t="shared" si="25"/>
        <v>61631.999999999993</v>
      </c>
      <c r="K240" s="10">
        <f t="shared" si="26"/>
        <v>-3968.7272727272721</v>
      </c>
      <c r="L240" s="9">
        <f t="shared" si="27"/>
        <v>-6.0498220640569395E-2</v>
      </c>
    </row>
    <row r="241" spans="1:12" x14ac:dyDescent="0.25">
      <c r="A241" t="s">
        <v>460</v>
      </c>
      <c r="B241" t="s">
        <v>461</v>
      </c>
      <c r="C241" s="8">
        <v>762</v>
      </c>
      <c r="D241" s="8">
        <v>716</v>
      </c>
      <c r="E241" s="8">
        <f t="shared" si="21"/>
        <v>-46</v>
      </c>
      <c r="F241" s="9">
        <f t="shared" si="22"/>
        <v>-6.0367454068241469E-2</v>
      </c>
      <c r="G241" s="2">
        <v>73</v>
      </c>
      <c r="H241" s="2">
        <f t="shared" si="23"/>
        <v>79.63636363636364</v>
      </c>
      <c r="I241" s="10">
        <f t="shared" si="24"/>
        <v>60682.909090909096</v>
      </c>
      <c r="J241" s="11">
        <f t="shared" si="25"/>
        <v>57019.636363636368</v>
      </c>
      <c r="K241" s="10">
        <f t="shared" si="26"/>
        <v>-3663.2727272727279</v>
      </c>
      <c r="L241" s="9">
        <f t="shared" si="27"/>
        <v>-6.0367454068241476E-2</v>
      </c>
    </row>
    <row r="242" spans="1:12" x14ac:dyDescent="0.25">
      <c r="A242" t="s">
        <v>486</v>
      </c>
      <c r="B242" t="s">
        <v>487</v>
      </c>
      <c r="C242" s="8">
        <v>301</v>
      </c>
      <c r="D242" s="8">
        <v>283</v>
      </c>
      <c r="E242" s="8">
        <f t="shared" si="21"/>
        <v>-18</v>
      </c>
      <c r="F242" s="9">
        <f t="shared" si="22"/>
        <v>-5.9800664451827246E-2</v>
      </c>
      <c r="G242" s="2">
        <v>18</v>
      </c>
      <c r="H242" s="2">
        <f t="shared" si="23"/>
        <v>19.636363636363637</v>
      </c>
      <c r="I242" s="10">
        <f t="shared" si="24"/>
        <v>5910.545454545455</v>
      </c>
      <c r="J242" s="11">
        <f t="shared" si="25"/>
        <v>5557.090909090909</v>
      </c>
      <c r="K242" s="10">
        <f t="shared" si="26"/>
        <v>-353.45454545454595</v>
      </c>
      <c r="L242" s="9">
        <f t="shared" si="27"/>
        <v>-5.9800664451827322E-2</v>
      </c>
    </row>
    <row r="243" spans="1:12" x14ac:dyDescent="0.25">
      <c r="A243" t="s">
        <v>452</v>
      </c>
      <c r="B243" t="s">
        <v>453</v>
      </c>
      <c r="C243" s="8">
        <v>733</v>
      </c>
      <c r="D243" s="8">
        <v>689</v>
      </c>
      <c r="E243" s="8">
        <f t="shared" si="21"/>
        <v>-44</v>
      </c>
      <c r="F243" s="9">
        <f t="shared" si="22"/>
        <v>-6.0027285129604369E-2</v>
      </c>
      <c r="G243" s="2">
        <v>11</v>
      </c>
      <c r="H243" s="2">
        <f t="shared" si="23"/>
        <v>12</v>
      </c>
      <c r="I243" s="10">
        <f t="shared" si="24"/>
        <v>8796</v>
      </c>
      <c r="J243" s="11">
        <f t="shared" si="25"/>
        <v>8268</v>
      </c>
      <c r="K243" s="10">
        <f t="shared" si="26"/>
        <v>-528</v>
      </c>
      <c r="L243" s="9">
        <f t="shared" si="27"/>
        <v>-6.0027285129604369E-2</v>
      </c>
    </row>
    <row r="244" spans="1:12" x14ac:dyDescent="0.25">
      <c r="A244" t="s">
        <v>490</v>
      </c>
      <c r="B244" t="s">
        <v>491</v>
      </c>
      <c r="C244" s="8">
        <v>301</v>
      </c>
      <c r="D244" s="8">
        <v>283</v>
      </c>
      <c r="E244" s="8">
        <f t="shared" si="21"/>
        <v>-18</v>
      </c>
      <c r="F244" s="9">
        <f t="shared" si="22"/>
        <v>-5.9800664451827246E-2</v>
      </c>
      <c r="G244" s="2">
        <v>43</v>
      </c>
      <c r="H244" s="2">
        <f t="shared" si="23"/>
        <v>46.909090909090907</v>
      </c>
      <c r="I244" s="10">
        <f t="shared" si="24"/>
        <v>14119.636363636362</v>
      </c>
      <c r="J244" s="11">
        <f t="shared" si="25"/>
        <v>13275.272727272726</v>
      </c>
      <c r="K244" s="10">
        <f t="shared" si="26"/>
        <v>-844.36363636363603</v>
      </c>
      <c r="L244" s="9">
        <f t="shared" si="27"/>
        <v>-5.9800664451827225E-2</v>
      </c>
    </row>
    <row r="245" spans="1:12" x14ac:dyDescent="0.25">
      <c r="A245" t="s">
        <v>488</v>
      </c>
      <c r="B245" t="s">
        <v>489</v>
      </c>
      <c r="C245" s="8">
        <v>301</v>
      </c>
      <c r="D245" s="8">
        <v>283</v>
      </c>
      <c r="E245" s="8">
        <f t="shared" si="21"/>
        <v>-18</v>
      </c>
      <c r="F245" s="9">
        <f t="shared" si="22"/>
        <v>-5.9800664451827246E-2</v>
      </c>
      <c r="G245" s="2">
        <v>30</v>
      </c>
      <c r="H245" s="2">
        <f t="shared" si="23"/>
        <v>32.727272727272727</v>
      </c>
      <c r="I245" s="10">
        <f t="shared" si="24"/>
        <v>9850.9090909090901</v>
      </c>
      <c r="J245" s="11">
        <f t="shared" si="25"/>
        <v>9261.818181818182</v>
      </c>
      <c r="K245" s="10">
        <f t="shared" si="26"/>
        <v>-589.0909090909081</v>
      </c>
      <c r="L245" s="9">
        <f t="shared" si="27"/>
        <v>-5.9800664451827149E-2</v>
      </c>
    </row>
    <row r="246" spans="1:12" x14ac:dyDescent="0.25">
      <c r="A246" t="s">
        <v>492</v>
      </c>
      <c r="B246" t="s">
        <v>493</v>
      </c>
      <c r="C246" s="8">
        <v>301</v>
      </c>
      <c r="D246" s="8">
        <v>283</v>
      </c>
      <c r="E246" s="8">
        <f t="shared" si="21"/>
        <v>-18</v>
      </c>
      <c r="F246" s="9">
        <f t="shared" si="22"/>
        <v>-5.9800664451827246E-2</v>
      </c>
      <c r="G246" s="2">
        <v>40</v>
      </c>
      <c r="H246" s="2">
        <f t="shared" si="23"/>
        <v>43.636363636363633</v>
      </c>
      <c r="I246" s="10">
        <f t="shared" si="24"/>
        <v>13134.545454545454</v>
      </c>
      <c r="J246" s="11">
        <f t="shared" si="25"/>
        <v>12349.090909090908</v>
      </c>
      <c r="K246" s="10">
        <f t="shared" si="26"/>
        <v>-785.45454545454595</v>
      </c>
      <c r="L246" s="12">
        <f t="shared" si="27"/>
        <v>-5.980066445182728E-2</v>
      </c>
    </row>
    <row r="247" spans="1:12" x14ac:dyDescent="0.25">
      <c r="A247" t="s">
        <v>450</v>
      </c>
      <c r="B247" t="s">
        <v>451</v>
      </c>
      <c r="C247" s="8">
        <v>968</v>
      </c>
      <c r="D247" s="8">
        <v>910</v>
      </c>
      <c r="E247" s="8">
        <f t="shared" si="21"/>
        <v>-58</v>
      </c>
      <c r="F247" s="9">
        <f t="shared" si="22"/>
        <v>-5.9917355371900828E-2</v>
      </c>
      <c r="G247" s="2">
        <v>94</v>
      </c>
      <c r="H247" s="2">
        <f t="shared" si="23"/>
        <v>102.54545454545453</v>
      </c>
      <c r="I247" s="10">
        <f t="shared" si="24"/>
        <v>99263.999999999985</v>
      </c>
      <c r="J247" s="11">
        <f t="shared" si="25"/>
        <v>93316.363636363618</v>
      </c>
      <c r="K247" s="10">
        <f t="shared" si="26"/>
        <v>-5947.6363636363676</v>
      </c>
      <c r="L247" s="9">
        <f t="shared" si="27"/>
        <v>-5.9917355371900877E-2</v>
      </c>
    </row>
    <row r="248" spans="1:12" x14ac:dyDescent="0.25">
      <c r="A248" t="s">
        <v>478</v>
      </c>
      <c r="B248" t="s">
        <v>479</v>
      </c>
      <c r="C248" s="8">
        <v>1018</v>
      </c>
      <c r="D248" s="8">
        <v>957</v>
      </c>
      <c r="E248" s="8">
        <f t="shared" si="21"/>
        <v>-61</v>
      </c>
      <c r="F248" s="9">
        <f t="shared" si="22"/>
        <v>-5.9921414538310409E-2</v>
      </c>
      <c r="G248" s="2">
        <v>217</v>
      </c>
      <c r="H248" s="2">
        <f t="shared" si="23"/>
        <v>236.72727272727272</v>
      </c>
      <c r="I248" s="10">
        <f t="shared" si="24"/>
        <v>240988.36363636362</v>
      </c>
      <c r="J248" s="11">
        <f t="shared" si="25"/>
        <v>226548</v>
      </c>
      <c r="K248" s="10">
        <f t="shared" si="26"/>
        <v>-14440.363636363618</v>
      </c>
      <c r="L248" s="9">
        <f t="shared" si="27"/>
        <v>-5.992141453831034E-2</v>
      </c>
    </row>
    <row r="249" spans="1:12" x14ac:dyDescent="0.25">
      <c r="A249" t="s">
        <v>191</v>
      </c>
      <c r="B249" t="s">
        <v>192</v>
      </c>
      <c r="C249" s="8">
        <v>504</v>
      </c>
      <c r="D249" s="8">
        <v>554</v>
      </c>
      <c r="E249" s="8">
        <f t="shared" si="21"/>
        <v>50</v>
      </c>
      <c r="F249" s="9">
        <f t="shared" si="22"/>
        <v>9.9206349206349201E-2</v>
      </c>
      <c r="G249" s="2">
        <v>10</v>
      </c>
      <c r="H249" s="2">
        <f t="shared" si="23"/>
        <v>10.909090909090908</v>
      </c>
      <c r="I249" s="10">
        <f t="shared" si="24"/>
        <v>5498.181818181818</v>
      </c>
      <c r="J249" s="11">
        <f t="shared" si="25"/>
        <v>6043.6363636363631</v>
      </c>
      <c r="K249" s="10">
        <f t="shared" si="26"/>
        <v>545.45454545454504</v>
      </c>
      <c r="L249" s="9">
        <f t="shared" si="27"/>
        <v>9.9206349206349131E-2</v>
      </c>
    </row>
    <row r="250" spans="1:12" x14ac:dyDescent="0.25">
      <c r="A250" t="s">
        <v>314</v>
      </c>
      <c r="B250" t="s">
        <v>315</v>
      </c>
      <c r="C250" s="8">
        <v>87</v>
      </c>
      <c r="D250" s="8">
        <v>87</v>
      </c>
      <c r="E250" s="8">
        <f t="shared" si="21"/>
        <v>0</v>
      </c>
      <c r="F250" s="9">
        <f t="shared" si="22"/>
        <v>0</v>
      </c>
      <c r="G250" s="2">
        <v>41</v>
      </c>
      <c r="H250" s="2">
        <f t="shared" si="23"/>
        <v>44.727272727272727</v>
      </c>
      <c r="I250" s="10">
        <f t="shared" si="24"/>
        <v>3891.272727272727</v>
      </c>
      <c r="J250" s="11">
        <f t="shared" si="25"/>
        <v>3891.272727272727</v>
      </c>
      <c r="K250" s="10">
        <f t="shared" si="26"/>
        <v>0</v>
      </c>
      <c r="L250" s="9">
        <f t="shared" si="27"/>
        <v>0</v>
      </c>
    </row>
    <row r="251" spans="1:12" x14ac:dyDescent="0.25">
      <c r="A251" t="s">
        <v>364</v>
      </c>
      <c r="B251" t="s">
        <v>365</v>
      </c>
      <c r="C251" s="8">
        <v>570</v>
      </c>
      <c r="D251" s="8">
        <v>536</v>
      </c>
      <c r="E251" s="8">
        <f t="shared" si="21"/>
        <v>-34</v>
      </c>
      <c r="F251" s="9">
        <f t="shared" si="22"/>
        <v>-5.9649122807017542E-2</v>
      </c>
      <c r="G251" s="2">
        <v>371</v>
      </c>
      <c r="H251" s="2">
        <f t="shared" si="23"/>
        <v>404.72727272727275</v>
      </c>
      <c r="I251" s="10">
        <f t="shared" si="24"/>
        <v>230694.54545454547</v>
      </c>
      <c r="J251" s="11">
        <f t="shared" si="25"/>
        <v>216933.81818181821</v>
      </c>
      <c r="K251" s="10">
        <f t="shared" si="26"/>
        <v>-13760.727272727265</v>
      </c>
      <c r="L251" s="9">
        <f t="shared" si="27"/>
        <v>-5.9649122807017507E-2</v>
      </c>
    </row>
    <row r="252" spans="1:12" x14ac:dyDescent="0.25">
      <c r="A252" t="s">
        <v>362</v>
      </c>
      <c r="B252" t="s">
        <v>363</v>
      </c>
      <c r="C252" s="8">
        <v>467</v>
      </c>
      <c r="D252" s="8">
        <v>439</v>
      </c>
      <c r="E252" s="8">
        <f t="shared" si="21"/>
        <v>-28</v>
      </c>
      <c r="F252" s="9">
        <f t="shared" si="22"/>
        <v>-5.9957173447537475E-2</v>
      </c>
      <c r="G252" s="2">
        <v>45</v>
      </c>
      <c r="H252" s="2">
        <f t="shared" si="23"/>
        <v>49.090909090909093</v>
      </c>
      <c r="I252" s="10">
        <f t="shared" si="24"/>
        <v>22925.454545454548</v>
      </c>
      <c r="J252" s="11">
        <f t="shared" si="25"/>
        <v>21550.909090909092</v>
      </c>
      <c r="K252" s="10">
        <f t="shared" si="26"/>
        <v>-1374.5454545454559</v>
      </c>
      <c r="L252" s="9">
        <f t="shared" si="27"/>
        <v>-5.9957173447537523E-2</v>
      </c>
    </row>
    <row r="253" spans="1:12" x14ac:dyDescent="0.25">
      <c r="H253" s="13"/>
    </row>
    <row r="254" spans="1:12" x14ac:dyDescent="0.25">
      <c r="H254" s="11"/>
    </row>
  </sheetData>
  <autoFilter ref="A7:L7" xr:uid="{B6055A21-6C9A-4CD7-B5C4-53C005B7037F}">
    <sortState xmlns:xlrd2="http://schemas.microsoft.com/office/spreadsheetml/2017/richdata2" ref="A8:L252">
      <sortCondition ref="B7"/>
    </sortState>
  </autoFilter>
  <pageMargins left="0.7" right="0.7" top="0.75" bottom="0.75" header="0.3" footer="0.3"/>
  <pageSetup scale="48" fitToHeight="0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SPMC Payment Estimator</vt:lpstr>
      <vt:lpstr>SPMC Payment Estimator Test</vt:lpstr>
      <vt:lpstr>Calc</vt:lpstr>
      <vt:lpstr>Ins Summary</vt:lpstr>
      <vt:lpstr>Payment</vt:lpstr>
      <vt:lpstr>2021 Chargemaster</vt:lpstr>
      <vt:lpstr>'2021 Chargemaster'!Print_Area</vt:lpstr>
      <vt:lpstr>Payment!Print_Area</vt:lpstr>
      <vt:lpstr>'2021 Chargemaster'!Print_Titles</vt:lpstr>
      <vt:lpstr>Payment!Print_Titles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H. Hansen</dc:creator>
  <cp:lastModifiedBy>Tania Mendez</cp:lastModifiedBy>
  <cp:lastPrinted>2020-12-28T21:14:43Z</cp:lastPrinted>
  <dcterms:created xsi:type="dcterms:W3CDTF">2020-12-18T23:54:53Z</dcterms:created>
  <dcterms:modified xsi:type="dcterms:W3CDTF">2024-04-19T17:46:25Z</dcterms:modified>
</cp:coreProperties>
</file>